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hallmarkgroup.sharepoint.com/sites/CuyamaBasinGSA-ED/Shared Documents/General/Management Area/2025 Allocations/Final Allocations Mailout - Feb 7, 2025/"/>
    </mc:Choice>
  </mc:AlternateContent>
  <xr:revisionPtr revIDLastSave="37" documentId="8_{9AF9C256-D752-4A1E-864B-BA40E6800A24}" xr6:coauthVersionLast="47" xr6:coauthVersionMax="47" xr10:uidLastSave="{E8912245-9C47-45CC-B2C2-D7AE1AF709AA}"/>
  <bookViews>
    <workbookView xWindow="28680" yWindow="-120" windowWidth="29040" windowHeight="15720" activeTab="2" xr2:uid="{00000000-000D-0000-FFFF-FFFF00000000}"/>
  </bookViews>
  <sheets>
    <sheet name="Operator Roll Up Allocations" sheetId="13" r:id="rId1"/>
    <sheet name="Parcel Model Out &amp; % Allocation" sheetId="11" r:id="rId2"/>
    <sheet name="Final Pumping Reductions" sheetId="14" r:id="rId3"/>
  </sheets>
  <definedNames>
    <definedName name="_xlnm.Print_Area" localSheetId="2">'Final Pumping Reductions'!$A$1:$G$42</definedName>
    <definedName name="_xlnm.Print_Area" localSheetId="0">'Operator Roll Up Allocations'!$A$1:$K$35</definedName>
    <definedName name="_xlnm.Print_Area" localSheetId="1">'Parcel Model Out &amp; % Allocation'!$A$1:$AJ$266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3" l="1"/>
  <c r="J35" i="13"/>
  <c r="I35" i="13"/>
  <c r="H35" i="13"/>
  <c r="G35" i="13"/>
  <c r="G10" i="13"/>
  <c r="AJ266" i="11"/>
  <c r="AI266" i="11"/>
  <c r="AH266" i="11"/>
  <c r="AG266" i="11"/>
  <c r="AF266" i="11"/>
  <c r="C42" i="14" l="1"/>
</calcChain>
</file>

<file path=xl/sharedStrings.xml><?xml version="1.0" encoding="utf-8"?>
<sst xmlns="http://schemas.openxmlformats.org/spreadsheetml/2006/main" count="1509" uniqueCount="470">
  <si>
    <t>WY 1998</t>
  </si>
  <si>
    <t>WY 1999</t>
  </si>
  <si>
    <t>WY 2000</t>
  </si>
  <si>
    <t>WY 2001</t>
  </si>
  <si>
    <t>WY 2002</t>
  </si>
  <si>
    <t>WY 2003</t>
  </si>
  <si>
    <t>WY 2004</t>
  </si>
  <si>
    <t>WY 2005</t>
  </si>
  <si>
    <t>WY 2006</t>
  </si>
  <si>
    <t>WY 2007</t>
  </si>
  <si>
    <t>WY 2008</t>
  </si>
  <si>
    <t>WY 2009</t>
  </si>
  <si>
    <t>WY 2010</t>
  </si>
  <si>
    <t>WY 2011</t>
  </si>
  <si>
    <t>WY 2012</t>
  </si>
  <si>
    <t>WY 2013</t>
  </si>
  <si>
    <t>WY 2014</t>
  </si>
  <si>
    <t>WY 2015</t>
  </si>
  <si>
    <t>WY 2016</t>
  </si>
  <si>
    <t>WY 2017</t>
  </si>
  <si>
    <t>Acre-feet</t>
  </si>
  <si>
    <t>Model Used</t>
  </si>
  <si>
    <t>Option 3</t>
  </si>
  <si>
    <t>Option 9</t>
  </si>
  <si>
    <t>(1) Calculations to Determine Base Amount to Reduce</t>
  </si>
  <si>
    <t>(2) Estimated Reduction in Pumping</t>
  </si>
  <si>
    <t xml:space="preserve">Year </t>
  </si>
  <si>
    <t>Glide path</t>
  </si>
  <si>
    <t>Amount to Reduce (af)</t>
  </si>
  <si>
    <t>Maximum Annual Pumping (af)</t>
  </si>
  <si>
    <t>Remaining Overdraft (af)</t>
  </si>
  <si>
    <t>APN</t>
  </si>
  <si>
    <t>Parcel Owner</t>
  </si>
  <si>
    <t>Area</t>
  </si>
  <si>
    <t>CMA?</t>
  </si>
  <si>
    <t>FU?</t>
  </si>
  <si>
    <t>Number of Production Wells</t>
  </si>
  <si>
    <t xml:space="preserve">
Avg WYs 1998-2017
for Parcel Percentage of Allocation</t>
  </si>
  <si>
    <t>Acres</t>
  </si>
  <si>
    <t>Number</t>
  </si>
  <si>
    <t>149-300-010</t>
  </si>
  <si>
    <t>149-330-008</t>
  </si>
  <si>
    <t>149-330-009</t>
  </si>
  <si>
    <t>149-330-013</t>
  </si>
  <si>
    <t>149-310-005</t>
  </si>
  <si>
    <t>149-330-002</t>
  </si>
  <si>
    <t>149-330-007</t>
  </si>
  <si>
    <t>149-330-010</t>
  </si>
  <si>
    <t>149-330-011</t>
  </si>
  <si>
    <t>149-330-014</t>
  </si>
  <si>
    <t>149-310-003</t>
  </si>
  <si>
    <t>149-330-004</t>
  </si>
  <si>
    <t>149-010-025</t>
  </si>
  <si>
    <t>149-010-030</t>
  </si>
  <si>
    <t>149-010-031</t>
  </si>
  <si>
    <t>149-010-037</t>
  </si>
  <si>
    <t>149-010-050</t>
  </si>
  <si>
    <t>149-010-070</t>
  </si>
  <si>
    <t>149-010-082</t>
  </si>
  <si>
    <t>149-330-006</t>
  </si>
  <si>
    <t>149-010-083</t>
  </si>
  <si>
    <t>149-010-026</t>
  </si>
  <si>
    <t>149-010-036</t>
  </si>
  <si>
    <t>149-100-007</t>
  </si>
  <si>
    <t>149-100-013</t>
  </si>
  <si>
    <t>149-121-002</t>
  </si>
  <si>
    <t>149-124-003</t>
  </si>
  <si>
    <t>149-124-010</t>
  </si>
  <si>
    <t>149-100-006</t>
  </si>
  <si>
    <t>149-121-003</t>
  </si>
  <si>
    <t>149-123-009</t>
  </si>
  <si>
    <t>149-123-020</t>
  </si>
  <si>
    <t>149-124-009</t>
  </si>
  <si>
    <t>149-131-001</t>
  </si>
  <si>
    <t>149-131-010</t>
  </si>
  <si>
    <t>149-132-002</t>
  </si>
  <si>
    <t>149-131-009</t>
  </si>
  <si>
    <t>149-132-006</t>
  </si>
  <si>
    <t>149-132-009</t>
  </si>
  <si>
    <t>149-124-001</t>
  </si>
  <si>
    <t>149-124-007</t>
  </si>
  <si>
    <t>149-132-010</t>
  </si>
  <si>
    <t>149-132-011</t>
  </si>
  <si>
    <t>149-132-018</t>
  </si>
  <si>
    <t>149-132-020</t>
  </si>
  <si>
    <t>149-140-009</t>
  </si>
  <si>
    <t>149-140-003</t>
  </si>
  <si>
    <t>149-140-064</t>
  </si>
  <si>
    <t>149-140-066</t>
  </si>
  <si>
    <t>149-150-013</t>
  </si>
  <si>
    <t>149-100-009</t>
  </si>
  <si>
    <t>149-123-014</t>
  </si>
  <si>
    <t>149-124-006</t>
  </si>
  <si>
    <t>149-132-014</t>
  </si>
  <si>
    <t>149-140-042</t>
  </si>
  <si>
    <t>149-140-069</t>
  </si>
  <si>
    <t>149-140-072</t>
  </si>
  <si>
    <t>149-124-011</t>
  </si>
  <si>
    <t>149-131-004</t>
  </si>
  <si>
    <t>149-131-008</t>
  </si>
  <si>
    <t>149-132-007</t>
  </si>
  <si>
    <t>149-132-015</t>
  </si>
  <si>
    <t>149-123-019</t>
  </si>
  <si>
    <t>149-131-007</t>
  </si>
  <si>
    <t>149-132-008</t>
  </si>
  <si>
    <t>149-132-012</t>
  </si>
  <si>
    <t>149-140-067</t>
  </si>
  <si>
    <t>149-150-016</t>
  </si>
  <si>
    <t>149-150-024</t>
  </si>
  <si>
    <t>149-150-037</t>
  </si>
  <si>
    <t>149-150-039</t>
  </si>
  <si>
    <t>149-140-041</t>
  </si>
  <si>
    <t>149-150-042</t>
  </si>
  <si>
    <t>149-160-029</t>
  </si>
  <si>
    <t>149-131-002</t>
  </si>
  <si>
    <t>149-132-017</t>
  </si>
  <si>
    <t>149-140-047</t>
  </si>
  <si>
    <t>149-140-071</t>
  </si>
  <si>
    <t>149-140-091</t>
  </si>
  <si>
    <t>149-150-015</t>
  </si>
  <si>
    <t>149-100-008</t>
  </si>
  <si>
    <t>149-100-010</t>
  </si>
  <si>
    <t>149-100-014</t>
  </si>
  <si>
    <t>149-140-068</t>
  </si>
  <si>
    <t>149-140-073</t>
  </si>
  <si>
    <t>149-140-090</t>
  </si>
  <si>
    <t>149-140-100</t>
  </si>
  <si>
    <t>149-150-006</t>
  </si>
  <si>
    <t>149-150-026</t>
  </si>
  <si>
    <t>149-121-004</t>
  </si>
  <si>
    <t>149-123-018</t>
  </si>
  <si>
    <t>149-124-008</t>
  </si>
  <si>
    <t>149-132-005</t>
  </si>
  <si>
    <t>149-132-013</t>
  </si>
  <si>
    <t>149-132-019</t>
  </si>
  <si>
    <t>149-140-065</t>
  </si>
  <si>
    <t>149-150-002</t>
  </si>
  <si>
    <t>149-150-008</t>
  </si>
  <si>
    <t>149-150-009</t>
  </si>
  <si>
    <t>149-150-019</t>
  </si>
  <si>
    <t>149-170-023</t>
  </si>
  <si>
    <t>149-150-023</t>
  </si>
  <si>
    <t>149-140-098</t>
  </si>
  <si>
    <t>149-150-017</t>
  </si>
  <si>
    <t>149-150-032</t>
  </si>
  <si>
    <t>149-160-036</t>
  </si>
  <si>
    <t>149-170-016</t>
  </si>
  <si>
    <t>149-150-038</t>
  </si>
  <si>
    <t>149-170-014</t>
  </si>
  <si>
    <t>149-170-034</t>
  </si>
  <si>
    <t>149-180-024</t>
  </si>
  <si>
    <t>149-170-010</t>
  </si>
  <si>
    <t>149-170-012</t>
  </si>
  <si>
    <t>149-170-026</t>
  </si>
  <si>
    <t>149-170-030</t>
  </si>
  <si>
    <t>149-170-032</t>
  </si>
  <si>
    <t>149-123-015</t>
  </si>
  <si>
    <t>149-124-005</t>
  </si>
  <si>
    <t>149-131-003</t>
  </si>
  <si>
    <t>149-132-004</t>
  </si>
  <si>
    <t>149-132-016</t>
  </si>
  <si>
    <t>149-140-005</t>
  </si>
  <si>
    <t>149-140-007</t>
  </si>
  <si>
    <t>149-150-025</t>
  </si>
  <si>
    <t>149-150-031</t>
  </si>
  <si>
    <t>149-160-037</t>
  </si>
  <si>
    <t>149-170-009</t>
  </si>
  <si>
    <t>149-170-022</t>
  </si>
  <si>
    <t>149-170-006</t>
  </si>
  <si>
    <t>149-170-008</t>
  </si>
  <si>
    <t>149-170-013</t>
  </si>
  <si>
    <t>149-170-042</t>
  </si>
  <si>
    <t>149-170-041</t>
  </si>
  <si>
    <t>149-180-018</t>
  </si>
  <si>
    <t>149-160-009</t>
  </si>
  <si>
    <t>149-170-017</t>
  </si>
  <si>
    <t>149-170-037</t>
  </si>
  <si>
    <t>149-170-045</t>
  </si>
  <si>
    <t>149-180-020</t>
  </si>
  <si>
    <t>149-180-022</t>
  </si>
  <si>
    <t>149-170-025</t>
  </si>
  <si>
    <t>149-170-044</t>
  </si>
  <si>
    <t>149-180-029</t>
  </si>
  <si>
    <t>149-170-046</t>
  </si>
  <si>
    <t>149-170-047</t>
  </si>
  <si>
    <t>149-180-021</t>
  </si>
  <si>
    <t>149-180-030</t>
  </si>
  <si>
    <t>149-170-050</t>
  </si>
  <si>
    <t>149-180-026</t>
  </si>
  <si>
    <t>149-180-019</t>
  </si>
  <si>
    <t>149-140-070</t>
  </si>
  <si>
    <t>149-150-003</t>
  </si>
  <si>
    <t>149-150-018</t>
  </si>
  <si>
    <t>149-150-033</t>
  </si>
  <si>
    <t>149-160-011</t>
  </si>
  <si>
    <t>149-170-003</t>
  </si>
  <si>
    <t>149-170-005</t>
  </si>
  <si>
    <t>149-170-011</t>
  </si>
  <si>
    <t>149-170-027</t>
  </si>
  <si>
    <t>149-170-029</t>
  </si>
  <si>
    <t>149-170-031</t>
  </si>
  <si>
    <t>149-170-040</t>
  </si>
  <si>
    <t>149-180-001</t>
  </si>
  <si>
    <t>149-180-016</t>
  </si>
  <si>
    <t>149-180-017</t>
  </si>
  <si>
    <t>149-180-028</t>
  </si>
  <si>
    <t>096-201-019</t>
  </si>
  <si>
    <t>096-201-018</t>
  </si>
  <si>
    <t>096-201-017</t>
  </si>
  <si>
    <t>096-201-015</t>
  </si>
  <si>
    <t>096-201-016</t>
  </si>
  <si>
    <t>096-201-020</t>
  </si>
  <si>
    <t>096-201-021</t>
  </si>
  <si>
    <t>096-201-012</t>
  </si>
  <si>
    <t>096-211-058</t>
  </si>
  <si>
    <t>096-211-060</t>
  </si>
  <si>
    <t>096-211-038</t>
  </si>
  <si>
    <t>096-211-027</t>
  </si>
  <si>
    <t>096-211-040</t>
  </si>
  <si>
    <t>096-211-039</t>
  </si>
  <si>
    <t>096-211-037</t>
  </si>
  <si>
    <t>096-211-035</t>
  </si>
  <si>
    <t>096-211-025</t>
  </si>
  <si>
    <t>096-211-063</t>
  </si>
  <si>
    <t>096-211-062</t>
  </si>
  <si>
    <t>096-211-029</t>
  </si>
  <si>
    <t>096-211-045</t>
  </si>
  <si>
    <t>096-211-043</t>
  </si>
  <si>
    <t>096-211-044</t>
  </si>
  <si>
    <t>096-211-042</t>
  </si>
  <si>
    <t>096-211-034</t>
  </si>
  <si>
    <t>096-211-033</t>
  </si>
  <si>
    <t>096-211-026</t>
  </si>
  <si>
    <t>096-211-028</t>
  </si>
  <si>
    <t>096-211-032</t>
  </si>
  <si>
    <t>096-211-061</t>
  </si>
  <si>
    <t>096-211-016</t>
  </si>
  <si>
    <t>096-441-064</t>
  </si>
  <si>
    <t>096-441-056</t>
  </si>
  <si>
    <t>096-441-028</t>
  </si>
  <si>
    <t>096-441-055</t>
  </si>
  <si>
    <t>096-441-014</t>
  </si>
  <si>
    <t>096-451-023</t>
  </si>
  <si>
    <t>096-451-012</t>
  </si>
  <si>
    <t>096-451-013</t>
  </si>
  <si>
    <t>096-451-014</t>
  </si>
  <si>
    <t>096-451-015</t>
  </si>
  <si>
    <t>096-451-016</t>
  </si>
  <si>
    <t>096-451-018</t>
  </si>
  <si>
    <t>096-451-010</t>
  </si>
  <si>
    <t>096-451-022</t>
  </si>
  <si>
    <t>096-451-021</t>
  </si>
  <si>
    <t>096-441-059</t>
  </si>
  <si>
    <t>096-441-060</t>
  </si>
  <si>
    <t>096-441-062</t>
  </si>
  <si>
    <t>096-451-019</t>
  </si>
  <si>
    <t>096-451-004</t>
  </si>
  <si>
    <t>096-451-005</t>
  </si>
  <si>
    <t>096-451-006</t>
  </si>
  <si>
    <t>096-451-020</t>
  </si>
  <si>
    <t>096-441-057</t>
  </si>
  <si>
    <t>096-441-058</t>
  </si>
  <si>
    <t>096-441-053</t>
  </si>
  <si>
    <t>096-441-051</t>
  </si>
  <si>
    <t>096-441-042</t>
  </si>
  <si>
    <t>096-441-036</t>
  </si>
  <si>
    <t>096-441-061</t>
  </si>
  <si>
    <t>096-441-026</t>
  </si>
  <si>
    <t>096-441-065</t>
  </si>
  <si>
    <t>096-451-017</t>
  </si>
  <si>
    <t>096-441-015</t>
  </si>
  <si>
    <t>096-211-048</t>
  </si>
  <si>
    <t>096-441-032</t>
  </si>
  <si>
    <t>096-441-063</t>
  </si>
  <si>
    <t>096-441-048</t>
  </si>
  <si>
    <t>096-441-049</t>
  </si>
  <si>
    <t>096-441-050</t>
  </si>
  <si>
    <t>096-441-040</t>
  </si>
  <si>
    <t>096-441-041</t>
  </si>
  <si>
    <t>096-441-043</t>
  </si>
  <si>
    <t>096-441-044</t>
  </si>
  <si>
    <t>096-441-045</t>
  </si>
  <si>
    <t>096-441-046</t>
  </si>
  <si>
    <t>096-201-009</t>
  </si>
  <si>
    <t>096-201-010</t>
  </si>
  <si>
    <t>096-201-029</t>
  </si>
  <si>
    <t>096-211-057</t>
  </si>
  <si>
    <t>096-211-056</t>
  </si>
  <si>
    <t>096-211-055</t>
  </si>
  <si>
    <t>096-211-054</t>
  </si>
  <si>
    <t>096-211-046</t>
  </si>
  <si>
    <t>096-211-015</t>
  </si>
  <si>
    <t>096-441-039</t>
  </si>
  <si>
    <t>096-211-013</t>
  </si>
  <si>
    <t>096-441-025</t>
  </si>
  <si>
    <t>096-441-012</t>
  </si>
  <si>
    <t>096-441-013</t>
  </si>
  <si>
    <t>096-441-006</t>
  </si>
  <si>
    <t>096-441-038</t>
  </si>
  <si>
    <t>096-441-037</t>
  </si>
  <si>
    <t>096-441-005</t>
  </si>
  <si>
    <t>Total</t>
  </si>
  <si>
    <t>CALIENTE RANCH CUYAMA, LLC</t>
  </si>
  <si>
    <t>No</t>
  </si>
  <si>
    <t>Yes</t>
  </si>
  <si>
    <t>SMITH MICHAEL D</t>
  </si>
  <si>
    <t>BOLTHOUSE PROPERTIES LLC</t>
  </si>
  <si>
    <t>RUBY LAND COMPANY LLC</t>
  </si>
  <si>
    <t>DUE LIMONI, LLC</t>
  </si>
  <si>
    <t>BOLTHOUSE LAND COMPANY, LLC</t>
  </si>
  <si>
    <t>BOLTHOUSE PROPERTIES, LLC</t>
  </si>
  <si>
    <t>CARSON, MARVIN J EST/OF</t>
  </si>
  <si>
    <t>AGUILA G-BOYS, LLC</t>
  </si>
  <si>
    <t>DIAMOND FARMING COMPANY</t>
  </si>
  <si>
    <t>GILL, MICHAEL L 2016 TRUST 11/15/16</t>
  </si>
  <si>
    <t>CUYAMA UNION SCHOOL DISTRICT</t>
  </si>
  <si>
    <t>2961 HIGHWAY LLC</t>
  </si>
  <si>
    <t>PACIFIC GAS AND ELECTRIC CO</t>
  </si>
  <si>
    <t>BRAY ROBERT B/JUDY A</t>
  </si>
  <si>
    <t>CUEVAS, GUSTAVO CORTES</t>
  </si>
  <si>
    <t>RAY RICHARD N/PEARL A</t>
  </si>
  <si>
    <t>MORRIS ZALE RAY</t>
  </si>
  <si>
    <t>RATZKE WILLIAM WALTER</t>
  </si>
  <si>
    <t>CUYAMA MUTUAL WATER COMPANY</t>
  </si>
  <si>
    <t>PRICE FAMILY TRUST 10/18/12</t>
  </si>
  <si>
    <t>ROSCAMP, RHODA</t>
  </si>
  <si>
    <t>PRICE, WILLIAM G</t>
  </si>
  <si>
    <t>JOYENO, ELIAS</t>
  </si>
  <si>
    <t>CASTILLO JOSE NEGRETE/JOSEFINA MUNOZ G</t>
  </si>
  <si>
    <t>CARRANZA, MARIA R</t>
  </si>
  <si>
    <t>BROWN FAMILY TRUST 9/1982</t>
  </si>
  <si>
    <t>ASHTON RICHARD J</t>
  </si>
  <si>
    <t>UNKNOWN OWNER</t>
  </si>
  <si>
    <t>BELDEN FAM TR ET AL</t>
  </si>
  <si>
    <t>EHLY VIOLET M</t>
  </si>
  <si>
    <t>COOPERS PETROLEUM DISTRIBUTOR INC</t>
  </si>
  <si>
    <t>DEW DROP INN LLC</t>
  </si>
  <si>
    <t>MENDIBURU PETE &amp; CHRISTINE TRUST 11/15/23</t>
  </si>
  <si>
    <t>HOEKSTRA FAMILY TRUST 5/6/99</t>
  </si>
  <si>
    <t>CHELDIN ERWIN/ELIZABETH TRUSTEES (for) CHELDIN ERWIN/ELIZABETH TR</t>
  </si>
  <si>
    <t>CUYAMA SOLAR, LLC</t>
  </si>
  <si>
    <t>CORTES CUEVAS DELFINO &amp; MARTHA VERONICA REVOCABLE TRUST</t>
  </si>
  <si>
    <t>BROOKOVER NELLIE F S</t>
  </si>
  <si>
    <t>BARAJAS JOSE</t>
  </si>
  <si>
    <t>ENGRISER, MARTIN</t>
  </si>
  <si>
    <t>URIBE, CESAR</t>
  </si>
  <si>
    <t>DIAZ, JOSE CANUTO</t>
  </si>
  <si>
    <t>CUYAMA II</t>
  </si>
  <si>
    <t>KERN RIDGE GROWERS LLC</t>
  </si>
  <si>
    <t>KERN RIDGE GROWERS, LLC</t>
  </si>
  <si>
    <t>USA</t>
  </si>
  <si>
    <t>FARRY MICHAEL</t>
  </si>
  <si>
    <t>BAKER, PEGGY L</t>
  </si>
  <si>
    <t>SUNRISE RANCH PROPERTIES, LLC (CA)</t>
  </si>
  <si>
    <t>LEE YONG</t>
  </si>
  <si>
    <t>PHAN, MICHAEL</t>
  </si>
  <si>
    <t>BROWN FAMILY TRUST 9/82</t>
  </si>
  <si>
    <t>GRAY DUCK PROPERTIES LLC</t>
  </si>
  <si>
    <t>LEWIS, DAVID G</t>
  </si>
  <si>
    <t>ZANNON 2014 LIVING TRUST</t>
  </si>
  <si>
    <t>TREINEN JON S/MARY L</t>
  </si>
  <si>
    <t>GROETZINGER ERIC/PAULINE RAE</t>
  </si>
  <si>
    <t>WUCHERPFENNIG, JOSEPH ADAM</t>
  </si>
  <si>
    <t>HARRINGTON, JASON M &amp; MARY JO REVOCABLE LIVING TRUST</t>
  </si>
  <si>
    <t>JPW HOLDINGS LLC</t>
  </si>
  <si>
    <t>SLUMSKIE FAMILY TRUST 4/9/96</t>
  </si>
  <si>
    <t>SHARMA, SHIV R</t>
  </si>
  <si>
    <t>SEPV CUYAMA LLC</t>
  </si>
  <si>
    <t>BEHR ANN MARIE</t>
  </si>
  <si>
    <t>KIM MU SEUNG</t>
  </si>
  <si>
    <t>SCHEINERT, DON</t>
  </si>
  <si>
    <t>HOEKSTRA, DANIEL</t>
  </si>
  <si>
    <t>DARIA TRUST</t>
  </si>
  <si>
    <t>HARRINGTON FAMILY TRUST 7/26/02</t>
  </si>
  <si>
    <t>KATZ MARGARET S</t>
  </si>
  <si>
    <t>SUNRISE RANCH PROPERTIES LLC</t>
  </si>
  <si>
    <t>BOLTHOUSE LAND COMPANY LLC</t>
  </si>
  <si>
    <t>UNITED STATES OF AMERICA</t>
  </si>
  <si>
    <t>HOEKSTRA FAMILY TRUST</t>
  </si>
  <si>
    <t>KING MARY A TRE ETAL</t>
  </si>
  <si>
    <t>REINHARD CARL W JR TRE ETAL</t>
  </si>
  <si>
    <t>BUCK ANN M TRE ETAL</t>
  </si>
  <si>
    <t>LAPIS LAND CO LLC</t>
  </si>
  <si>
    <t>PRITZ STEVEN A</t>
  </si>
  <si>
    <t>LAPIS LAND COMPANY LLC</t>
  </si>
  <si>
    <t>CALIENTE RANCH CUYAMA LLC</t>
  </si>
  <si>
    <t>DIAMOND FARMING CO A CA CORP</t>
  </si>
  <si>
    <t>VOSBURGH JASON D &amp; THANY T</t>
  </si>
  <si>
    <t>ANSELMO MARY HEIRS OF</t>
  </si>
  <si>
    <t>HISS EILEEN M ETAL</t>
  </si>
  <si>
    <t>TAFT VEGETABLE FARMS INC</t>
  </si>
  <si>
    <t>COLLINS KATHRYN M TRE ETAL</t>
  </si>
  <si>
    <t>JOO CAPITAL PARTNERS LLC</t>
  </si>
  <si>
    <t>SOUTHERN CALIFORNIA GAS COMPANY</t>
  </si>
  <si>
    <t>OCAMPO FELICITAS I</t>
  </si>
  <si>
    <t>TORRES JOSE P ETAL</t>
  </si>
  <si>
    <t>SMOTRICH-KING MELANIE R TRE ETAL</t>
  </si>
  <si>
    <t>LEAR REAL ESTATE ENTERPRISES LLC</t>
  </si>
  <si>
    <t>SAWYER MARTHA J</t>
  </si>
  <si>
    <t>Maximum Annual Pumping (af)--&gt;</t>
  </si>
  <si>
    <t>Grouping</t>
  </si>
  <si>
    <t>Grimmway Enterprises, Inc</t>
  </si>
  <si>
    <t>Other</t>
  </si>
  <si>
    <t>Wm. Bolthouse Farms, Inc.</t>
  </si>
  <si>
    <t>Duncan Family Farms, LLC/Aguila G Boys</t>
  </si>
  <si>
    <t>2961 Highway LLC</t>
  </si>
  <si>
    <t>Hoekstra Family Trust</t>
  </si>
  <si>
    <t>Kern Ridge Growers, LLC</t>
  </si>
  <si>
    <t>Sunrise Olive Ranch, LLC</t>
  </si>
  <si>
    <t>David Lewis</t>
  </si>
  <si>
    <t>Tri-County Pistachio</t>
  </si>
  <si>
    <t>Triple H Farming, LLC, Jason, Roy, &amp; Ryan Harrington</t>
  </si>
  <si>
    <t>CCSH Farms, Doug Slumskie</t>
  </si>
  <si>
    <t>Ann Buck</t>
  </si>
  <si>
    <t>JHP Global/Joo Capital</t>
  </si>
  <si>
    <t>n/a</t>
  </si>
  <si>
    <t>Acres Included in 2025-2029 CMA + Farming Unit</t>
  </si>
  <si>
    <t>Harrington Family Trust</t>
  </si>
  <si>
    <t>Subgroup/ Farming Unit Components</t>
  </si>
  <si>
    <t>Acre</t>
  </si>
  <si>
    <t>Total Grimmway</t>
  </si>
  <si>
    <t>Caliente Ranch Cuyama</t>
  </si>
  <si>
    <t>Diamond Farming Co</t>
  </si>
  <si>
    <t>Lapis Land Company</t>
  </si>
  <si>
    <t>Ruby Land Company</t>
  </si>
  <si>
    <t>Total Kern Ridge Growers</t>
  </si>
  <si>
    <t>Daria Trust</t>
  </si>
  <si>
    <t>Farry Michael</t>
  </si>
  <si>
    <t>Groetzinger Eric/Pauline Rae</t>
  </si>
  <si>
    <t>Kern Ridge Growers LLC</t>
  </si>
  <si>
    <t>Total Sunrise Olive Ranch</t>
  </si>
  <si>
    <t>Reinhard, Carl Jr. (et al)</t>
  </si>
  <si>
    <t>Sunrise Ranch Properties</t>
  </si>
  <si>
    <t>Total Wm. Bolthouse Farms</t>
  </si>
  <si>
    <t>Belden Family</t>
  </si>
  <si>
    <t>Bolthouse Land Company</t>
  </si>
  <si>
    <t>Bolthouse Properties</t>
  </si>
  <si>
    <t>Cuyama Solar</t>
  </si>
  <si>
    <t>Lear Real Estate Enterprises</t>
  </si>
  <si>
    <t>TBD</t>
  </si>
  <si>
    <t>Pumping Years</t>
  </si>
  <si>
    <t>Used for Allocation Years</t>
  </si>
  <si>
    <t>1998-2017</t>
  </si>
  <si>
    <t>2026-2029</t>
  </si>
  <si>
    <t>Green = updated 11/8/2024</t>
  </si>
  <si>
    <t>Baseline</t>
  </si>
  <si>
    <t>Baseline Options Approved by CBGSA Board, Nov 6, 2024</t>
  </si>
  <si>
    <t>CBWRM v0.20</t>
  </si>
  <si>
    <t>CBWRM v0.30</t>
  </si>
  <si>
    <t>Basline Option 3 (domestic use excluded)</t>
  </si>
  <si>
    <t>Basline Option 9 (domestic use excluded)</t>
  </si>
  <si>
    <t>Model Result - 2024 CMA + Farm Unit Sustainable Yield</t>
  </si>
  <si>
    <t>Model Result - 2024 CMA +Farm Unit Sustainable Yield</t>
  </si>
  <si>
    <t>Base amount to reduce in Central MA + Farm Unit</t>
  </si>
  <si>
    <t>CBWRM v0.20; Baseline = 2021</t>
  </si>
  <si>
    <t>Option 9 - CBWRM v0.30; Baseline  = 1998-2017 Average</t>
  </si>
  <si>
    <t>Option 3 - CBWRM v0.20; Baseline = 2021</t>
  </si>
  <si>
    <t xml:space="preserve"> Pumping Allocation for 2025</t>
  </si>
  <si>
    <t xml:space="preserve"> Pumping Allocation for 2026</t>
  </si>
  <si>
    <t xml:space="preserve"> Pumping Allocation for 2027</t>
  </si>
  <si>
    <t xml:space="preserve"> Pumping Allocation for 2028</t>
  </si>
  <si>
    <t xml:space="preserve"> Pumping Allocation for 2029</t>
  </si>
  <si>
    <t>CBWRM v0.30; Baseline  = 1998-2017 Average</t>
  </si>
  <si>
    <t>PUMPING ALLOCATIONS IN THE CENTRAL MANAGEMENT AREA</t>
  </si>
  <si>
    <t>Draft Final</t>
  </si>
  <si>
    <t>Model-Estimated Pumping</t>
  </si>
  <si>
    <t>Percentage of Allocation
(2025)</t>
  </si>
  <si>
    <t>Percentage of Allocation
(2026-2029)</t>
  </si>
  <si>
    <t>Parcel's Percentage of Allocation
(2026-2029)</t>
  </si>
  <si>
    <t>Parcel's Percentage of Allocation
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</si>
</sst>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  <numFmt numFmtId="167" formatCode="_(* #,##0.0_);_(* \(#,##0.0\);_(* &quot;-&quot;??_);_(@_)"/>
  </numFmts>
  <fonts count="27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b/>
      <sz val="11"/>
      <color theme="3"/>
      <name val="Segoe UI"/>
      <family val="2"/>
      <scheme val="minor"/>
    </font>
    <font>
      <b/>
      <sz val="11"/>
      <color theme="0"/>
      <name val="Segoe UI"/>
      <family val="2"/>
      <scheme val="minor"/>
    </font>
    <font>
      <b/>
      <sz val="11"/>
      <color theme="1"/>
      <name val="Segoe UI"/>
      <family val="2"/>
      <scheme val="minor"/>
    </font>
    <font>
      <sz val="11"/>
      <color theme="0"/>
      <name val="Segoe UI"/>
      <family val="2"/>
      <scheme val="minor"/>
    </font>
    <font>
      <b/>
      <sz val="11"/>
      <color theme="0" tint="-0.249977111117893"/>
      <name val="Segoe UI"/>
      <family val="2"/>
      <scheme val="minor"/>
    </font>
    <font>
      <sz val="9"/>
      <color theme="3" tint="0.39997558519241921"/>
      <name val="Segoe UI"/>
      <family val="2"/>
      <scheme val="minor"/>
    </font>
    <font>
      <sz val="11"/>
      <name val="Segoe UI"/>
      <family val="2"/>
      <scheme val="minor"/>
    </font>
    <font>
      <b/>
      <sz val="11"/>
      <name val="Segoe UI"/>
      <family val="2"/>
      <scheme val="minor"/>
    </font>
    <font>
      <b/>
      <sz val="18"/>
      <color rgb="FFC00000"/>
      <name val="Segoe UI"/>
      <family val="2"/>
      <scheme val="minor"/>
    </font>
    <font>
      <sz val="16"/>
      <color theme="1" tint="0.14999847407452621"/>
      <name val="Segoe UI"/>
      <family val="2"/>
      <scheme val="major"/>
    </font>
    <font>
      <sz val="11"/>
      <color theme="2" tint="-0.499984740745262"/>
      <name val="Segoe UI"/>
      <family val="2"/>
      <scheme val="minor"/>
    </font>
    <font>
      <i/>
      <sz val="11"/>
      <color theme="1"/>
      <name val="Segoe UI"/>
      <family val="2"/>
      <scheme val="minor"/>
    </font>
    <font>
      <b/>
      <sz val="16"/>
      <name val="Segoe UI"/>
      <family val="2"/>
      <scheme val="minor"/>
    </font>
    <font>
      <sz val="11"/>
      <color rgb="FF0070C0"/>
      <name val="Segoe UI"/>
      <family val="2"/>
      <scheme val="minor"/>
    </font>
    <font>
      <sz val="11"/>
      <color theme="0" tint="-0.249977111117893"/>
      <name val="Segoe UI"/>
      <family val="2"/>
      <scheme val="minor"/>
    </font>
    <font>
      <sz val="11"/>
      <color theme="3" tint="-0.249977111117893"/>
      <name val="Segoe UI"/>
      <family val="2"/>
      <scheme val="minor"/>
    </font>
    <font>
      <i/>
      <sz val="11"/>
      <color theme="0" tint="-0.34998626667073579"/>
      <name val="Segoe UI"/>
      <family val="2"/>
      <scheme val="minor"/>
    </font>
    <font>
      <b/>
      <sz val="11"/>
      <color theme="3" tint="0.39997558519241921"/>
      <name val="Segoe UI"/>
      <family val="2"/>
      <scheme val="minor"/>
    </font>
    <font>
      <sz val="11"/>
      <color theme="3" tint="0.39997558519241921"/>
      <name val="Segoe UI"/>
      <family val="2"/>
      <scheme val="minor"/>
    </font>
    <font>
      <b/>
      <sz val="18"/>
      <color theme="1"/>
      <name val="Segoe UI"/>
      <family val="2"/>
      <scheme val="minor"/>
    </font>
    <font>
      <i/>
      <sz val="9"/>
      <color theme="1" tint="0.499984740745262"/>
      <name val="Segoe UI"/>
      <family val="2"/>
      <scheme val="minor"/>
    </font>
    <font>
      <sz val="8"/>
      <name val="Segoe UI"/>
      <family val="2"/>
      <scheme val="minor"/>
    </font>
    <font>
      <sz val="11"/>
      <color theme="0" tint="-0.499984740745262"/>
      <name val="Segoe UI"/>
      <family val="2"/>
      <scheme val="minor"/>
    </font>
    <font>
      <i/>
      <sz val="11"/>
      <color theme="1" tint="0.499984740745262"/>
      <name val="Segoe UI"/>
      <family val="2"/>
      <scheme val="minor"/>
    </font>
    <font>
      <b/>
      <sz val="14"/>
      <color theme="1"/>
      <name val="Segoe U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2" fontId="8" fillId="0" borderId="1" xfId="0" applyNumberFormat="1" applyFont="1" applyBorder="1"/>
    <xf numFmtId="164" fontId="4" fillId="0" borderId="0" xfId="1" applyNumberFormat="1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4" fillId="4" borderId="2" xfId="0" applyFont="1" applyFill="1" applyBorder="1"/>
    <xf numFmtId="0" fontId="0" fillId="4" borderId="3" xfId="0" applyFill="1" applyBorder="1"/>
    <xf numFmtId="0" fontId="12" fillId="4" borderId="4" xfId="0" applyFont="1" applyFill="1" applyBorder="1" applyAlignment="1">
      <alignment horizontal="right"/>
    </xf>
    <xf numFmtId="0" fontId="4" fillId="0" borderId="5" xfId="0" applyFont="1" applyBorder="1"/>
    <xf numFmtId="0" fontId="13" fillId="0" borderId="0" xfId="0" applyFont="1"/>
    <xf numFmtId="0" fontId="8" fillId="0" borderId="5" xfId="0" applyFont="1" applyBorder="1"/>
    <xf numFmtId="0" fontId="0" fillId="0" borderId="0" xfId="0" applyAlignment="1">
      <alignment horizontal="center"/>
    </xf>
    <xf numFmtId="164" fontId="5" fillId="0" borderId="0" xfId="1" applyNumberFormat="1" applyFont="1"/>
    <xf numFmtId="0" fontId="5" fillId="0" borderId="0" xfId="0" applyFont="1"/>
    <xf numFmtId="164" fontId="3" fillId="0" borderId="0" xfId="0" applyNumberFormat="1" applyFont="1"/>
    <xf numFmtId="10" fontId="15" fillId="0" borderId="0" xfId="0" applyNumberFormat="1" applyFont="1"/>
    <xf numFmtId="0" fontId="0" fillId="0" borderId="10" xfId="0" applyBorder="1"/>
    <xf numFmtId="164" fontId="8" fillId="3" borderId="11" xfId="1" applyNumberFormat="1" applyFont="1" applyFill="1" applyBorder="1"/>
    <xf numFmtId="43" fontId="5" fillId="0" borderId="0" xfId="0" applyNumberFormat="1" applyFont="1"/>
    <xf numFmtId="164" fontId="1" fillId="0" borderId="14" xfId="1" applyNumberFormat="1" applyFont="1" applyFill="1" applyBorder="1"/>
    <xf numFmtId="0" fontId="16" fillId="0" borderId="0" xfId="0" applyFont="1"/>
    <xf numFmtId="164" fontId="4" fillId="0" borderId="0" xfId="1" applyNumberFormat="1" applyFont="1" applyBorder="1"/>
    <xf numFmtId="164" fontId="5" fillId="0" borderId="0" xfId="0" applyNumberFormat="1" applyFont="1"/>
    <xf numFmtId="0" fontId="0" fillId="0" borderId="9" xfId="0" applyBorder="1" applyAlignment="1">
      <alignment horizontal="center"/>
    </xf>
    <xf numFmtId="165" fontId="0" fillId="0" borderId="10" xfId="2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13" xfId="2" applyNumberFormat="1" applyFont="1" applyBorder="1" applyAlignment="1">
      <alignment horizontal="center"/>
    </xf>
    <xf numFmtId="9" fontId="18" fillId="0" borderId="0" xfId="2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left" wrapText="1"/>
    </xf>
    <xf numFmtId="2" fontId="9" fillId="2" borderId="0" xfId="0" applyNumberFormat="1" applyFont="1" applyFill="1" applyAlignment="1">
      <alignment horizontal="center" wrapText="1"/>
    </xf>
    <xf numFmtId="0" fontId="6" fillId="0" borderId="0" xfId="0" applyFont="1"/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6" borderId="10" xfId="0" applyNumberFormat="1" applyFill="1" applyBorder="1"/>
    <xf numFmtId="10" fontId="0" fillId="6" borderId="1" xfId="2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6" borderId="0" xfId="0" applyFont="1" applyFill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166" fontId="4" fillId="0" borderId="0" xfId="0" applyNumberFormat="1" applyFont="1"/>
    <xf numFmtId="43" fontId="3" fillId="0" borderId="0" xfId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/>
    </xf>
    <xf numFmtId="10" fontId="0" fillId="0" borderId="1" xfId="2" applyNumberFormat="1" applyFont="1" applyFill="1" applyBorder="1" applyAlignment="1">
      <alignment horizontal="right"/>
    </xf>
    <xf numFmtId="0" fontId="22" fillId="0" borderId="0" xfId="0" applyFont="1"/>
    <xf numFmtId="43" fontId="0" fillId="0" borderId="0" xfId="0" applyNumberFormat="1"/>
    <xf numFmtId="0" fontId="17" fillId="4" borderId="5" xfId="0" applyFont="1" applyFill="1" applyBorder="1" applyAlignment="1">
      <alignment horizontal="center"/>
    </xf>
    <xf numFmtId="164" fontId="17" fillId="4" borderId="0" xfId="1" applyNumberFormat="1" applyFont="1" applyFill="1" applyBorder="1"/>
    <xf numFmtId="0" fontId="17" fillId="4" borderId="6" xfId="0" applyFont="1" applyFill="1" applyBorder="1"/>
    <xf numFmtId="0" fontId="21" fillId="7" borderId="0" xfId="0" applyFont="1" applyFill="1"/>
    <xf numFmtId="43" fontId="13" fillId="7" borderId="0" xfId="1" applyFont="1" applyFill="1" applyAlignment="1">
      <alignment vertical="center"/>
    </xf>
    <xf numFmtId="9" fontId="2" fillId="7" borderId="0" xfId="2" applyFont="1" applyFill="1" applyBorder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43" fontId="0" fillId="7" borderId="0" xfId="0" applyNumberFormat="1" applyFill="1"/>
    <xf numFmtId="0" fontId="21" fillId="8" borderId="0" xfId="0" applyFont="1" applyFill="1"/>
    <xf numFmtId="9" fontId="2" fillId="8" borderId="0" xfId="2" applyFont="1" applyFill="1" applyBorder="1" applyAlignment="1">
      <alignment horizontal="center" wrapText="1"/>
    </xf>
    <xf numFmtId="0" fontId="7" fillId="8" borderId="0" xfId="0" applyFont="1" applyFill="1" applyAlignment="1">
      <alignment horizontal="center" wrapText="1"/>
    </xf>
    <xf numFmtId="0" fontId="0" fillId="7" borderId="0" xfId="0" applyFill="1"/>
    <xf numFmtId="0" fontId="0" fillId="8" borderId="0" xfId="0" applyFill="1"/>
    <xf numFmtId="164" fontId="8" fillId="3" borderId="11" xfId="1" applyNumberFormat="1" applyFont="1" applyFill="1" applyBorder="1" applyAlignment="1">
      <alignment horizontal="left" indent="1"/>
    </xf>
    <xf numFmtId="164" fontId="1" fillId="0" borderId="14" xfId="1" applyNumberFormat="1" applyFont="1" applyFill="1" applyBorder="1" applyAlignment="1">
      <alignment horizontal="left" indent="1"/>
    </xf>
    <xf numFmtId="0" fontId="19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center" wrapText="1"/>
    </xf>
    <xf numFmtId="0" fontId="2" fillId="9" borderId="22" xfId="0" applyFont="1" applyFill="1" applyBorder="1" applyAlignment="1">
      <alignment horizontal="center" wrapText="1"/>
    </xf>
    <xf numFmtId="0" fontId="19" fillId="2" borderId="25" xfId="0" applyFont="1" applyFill="1" applyBorder="1" applyAlignment="1">
      <alignment horizontal="center" wrapText="1"/>
    </xf>
    <xf numFmtId="0" fontId="19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9" borderId="27" xfId="0" applyFont="1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24" fillId="0" borderId="29" xfId="0" applyFont="1" applyBorder="1" applyAlignment="1">
      <alignment horizontal="right"/>
    </xf>
    <xf numFmtId="10" fontId="0" fillId="0" borderId="30" xfId="2" applyNumberFormat="1" applyFont="1" applyBorder="1" applyAlignment="1">
      <alignment horizontal="right"/>
    </xf>
    <xf numFmtId="167" fontId="0" fillId="9" borderId="30" xfId="0" applyNumberFormat="1" applyFill="1" applyBorder="1" applyAlignment="1">
      <alignment horizontal="center"/>
    </xf>
    <xf numFmtId="167" fontId="8" fillId="9" borderId="30" xfId="0" applyNumberFormat="1" applyFont="1" applyFill="1" applyBorder="1" applyAlignment="1">
      <alignment horizontal="center"/>
    </xf>
    <xf numFmtId="0" fontId="8" fillId="0" borderId="28" xfId="0" applyFont="1" applyBorder="1" applyAlignment="1">
      <alignment horizontal="center" vertical="center"/>
    </xf>
    <xf numFmtId="0" fontId="4" fillId="4" borderId="21" xfId="0" applyFont="1" applyFill="1" applyBorder="1" applyAlignment="1">
      <alignment horizontal="right"/>
    </xf>
    <xf numFmtId="10" fontId="4" fillId="4" borderId="22" xfId="2" applyNumberFormat="1" applyFont="1" applyFill="1" applyBorder="1" applyAlignment="1">
      <alignment horizontal="right"/>
    </xf>
    <xf numFmtId="10" fontId="13" fillId="0" borderId="24" xfId="2" applyNumberFormat="1" applyFont="1" applyBorder="1" applyAlignment="1">
      <alignment horizontal="right"/>
    </xf>
    <xf numFmtId="0" fontId="13" fillId="0" borderId="26" xfId="0" applyFont="1" applyBorder="1"/>
    <xf numFmtId="10" fontId="13" fillId="0" borderId="27" xfId="2" applyNumberFormat="1" applyFont="1" applyBorder="1" applyAlignment="1">
      <alignment horizontal="right"/>
    </xf>
    <xf numFmtId="0" fontId="0" fillId="0" borderId="28" xfId="0" applyBorder="1" applyAlignment="1">
      <alignment horizontal="center"/>
    </xf>
    <xf numFmtId="0" fontId="0" fillId="0" borderId="29" xfId="0" applyBorder="1"/>
    <xf numFmtId="167" fontId="24" fillId="9" borderId="3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0" fontId="13" fillId="0" borderId="1" xfId="2" applyNumberFormat="1" applyFont="1" applyFill="1" applyBorder="1" applyAlignment="1">
      <alignment horizontal="right"/>
    </xf>
    <xf numFmtId="43" fontId="13" fillId="0" borderId="1" xfId="1" applyFont="1" applyFill="1" applyBorder="1" applyAlignment="1">
      <alignment horizontal="right"/>
    </xf>
    <xf numFmtId="43" fontId="0" fillId="0" borderId="0" xfId="1" applyFont="1" applyFill="1" applyBorder="1" applyAlignment="1">
      <alignment horizontal="right"/>
    </xf>
    <xf numFmtId="9" fontId="2" fillId="7" borderId="23" xfId="2" applyFont="1" applyFill="1" applyBorder="1" applyAlignment="1">
      <alignment horizontal="center" wrapText="1"/>
    </xf>
    <xf numFmtId="0" fontId="7" fillId="7" borderId="25" xfId="0" applyFont="1" applyFill="1" applyBorder="1" applyAlignment="1">
      <alignment horizontal="center" wrapText="1"/>
    </xf>
    <xf numFmtId="43" fontId="0" fillId="7" borderId="29" xfId="0" applyNumberFormat="1" applyFill="1" applyBorder="1"/>
    <xf numFmtId="43" fontId="4" fillId="7" borderId="20" xfId="0" applyNumberFormat="1" applyFont="1" applyFill="1" applyBorder="1"/>
    <xf numFmtId="43" fontId="13" fillId="7" borderId="23" xfId="0" applyNumberFormat="1" applyFont="1" applyFill="1" applyBorder="1"/>
    <xf numFmtId="43" fontId="13" fillId="7" borderId="25" xfId="0" applyNumberFormat="1" applyFont="1" applyFill="1" applyBorder="1"/>
    <xf numFmtId="0" fontId="21" fillId="8" borderId="21" xfId="0" applyFont="1" applyFill="1" applyBorder="1"/>
    <xf numFmtId="0" fontId="21" fillId="8" borderId="22" xfId="0" applyFont="1" applyFill="1" applyBorder="1"/>
    <xf numFmtId="9" fontId="2" fillId="8" borderId="24" xfId="2" applyFont="1" applyFill="1" applyBorder="1" applyAlignment="1">
      <alignment horizontal="center" wrapText="1"/>
    </xf>
    <xf numFmtId="0" fontId="7" fillId="8" borderId="26" xfId="0" applyFont="1" applyFill="1" applyBorder="1" applyAlignment="1">
      <alignment horizontal="center" wrapText="1"/>
    </xf>
    <xf numFmtId="0" fontId="7" fillId="8" borderId="27" xfId="0" applyFont="1" applyFill="1" applyBorder="1" applyAlignment="1">
      <alignment horizontal="center" wrapText="1"/>
    </xf>
    <xf numFmtId="43" fontId="0" fillId="8" borderId="29" xfId="0" applyNumberFormat="1" applyFill="1" applyBorder="1"/>
    <xf numFmtId="43" fontId="4" fillId="8" borderId="21" xfId="0" applyNumberFormat="1" applyFont="1" applyFill="1" applyBorder="1"/>
    <xf numFmtId="43" fontId="13" fillId="8" borderId="0" xfId="0" applyNumberFormat="1" applyFont="1" applyFill="1"/>
    <xf numFmtId="43" fontId="13" fillId="8" borderId="26" xfId="0" applyNumberFormat="1" applyFont="1" applyFill="1" applyBorder="1"/>
    <xf numFmtId="0" fontId="17" fillId="4" borderId="0" xfId="0" applyFont="1" applyFill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1" xfId="2" applyNumberFormat="1" applyFont="1" applyFill="1" applyBorder="1" applyAlignment="1">
      <alignment horizontal="center"/>
    </xf>
    <xf numFmtId="165" fontId="0" fillId="0" borderId="10" xfId="2" applyNumberFormat="1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65" fontId="0" fillId="7" borderId="10" xfId="2" applyNumberFormat="1" applyFont="1" applyFill="1" applyBorder="1" applyAlignment="1">
      <alignment horizontal="center"/>
    </xf>
    <xf numFmtId="164" fontId="0" fillId="7" borderId="10" xfId="1" applyNumberFormat="1" applyFont="1" applyFill="1" applyBorder="1"/>
    <xf numFmtId="164" fontId="0" fillId="7" borderId="11" xfId="0" applyNumberFormat="1" applyFill="1" applyBorder="1"/>
    <xf numFmtId="0" fontId="0" fillId="8" borderId="9" xfId="0" applyFill="1" applyBorder="1" applyAlignment="1">
      <alignment horizontal="center"/>
    </xf>
    <xf numFmtId="165" fontId="0" fillId="8" borderId="10" xfId="2" applyNumberFormat="1" applyFont="1" applyFill="1" applyBorder="1" applyAlignment="1">
      <alignment horizontal="center"/>
    </xf>
    <xf numFmtId="164" fontId="0" fillId="8" borderId="10" xfId="1" applyNumberFormat="1" applyFont="1" applyFill="1" applyBorder="1"/>
    <xf numFmtId="164" fontId="0" fillId="8" borderId="11" xfId="0" applyNumberFormat="1" applyFill="1" applyBorder="1"/>
    <xf numFmtId="0" fontId="8" fillId="0" borderId="12" xfId="0" applyFont="1" applyBorder="1"/>
    <xf numFmtId="0" fontId="0" fillId="0" borderId="13" xfId="0" applyBorder="1" applyAlignment="1">
      <alignment horizontal="center"/>
    </xf>
    <xf numFmtId="43" fontId="0" fillId="8" borderId="30" xfId="0" applyNumberFormat="1" applyFill="1" applyBorder="1"/>
    <xf numFmtId="43" fontId="4" fillId="8" borderId="22" xfId="0" applyNumberFormat="1" applyFont="1" applyFill="1" applyBorder="1"/>
    <xf numFmtId="43" fontId="13" fillId="8" borderId="24" xfId="0" applyNumberFormat="1" applyFont="1" applyFill="1" applyBorder="1"/>
    <xf numFmtId="43" fontId="13" fillId="8" borderId="27" xfId="0" applyNumberFormat="1" applyFont="1" applyFill="1" applyBorder="1"/>
    <xf numFmtId="164" fontId="25" fillId="0" borderId="1" xfId="1" applyNumberFormat="1" applyFont="1" applyFill="1" applyBorder="1"/>
    <xf numFmtId="164" fontId="25" fillId="0" borderId="16" xfId="0" applyNumberFormat="1" applyFont="1" applyBorder="1"/>
    <xf numFmtId="164" fontId="25" fillId="0" borderId="10" xfId="1" applyNumberFormat="1" applyFont="1" applyBorder="1"/>
    <xf numFmtId="164" fontId="25" fillId="0" borderId="10" xfId="1" applyNumberFormat="1" applyFont="1" applyFill="1" applyBorder="1"/>
    <xf numFmtId="164" fontId="25" fillId="0" borderId="11" xfId="0" applyNumberFormat="1" applyFont="1" applyBorder="1"/>
    <xf numFmtId="164" fontId="25" fillId="0" borderId="13" xfId="1" applyNumberFormat="1" applyFont="1" applyBorder="1"/>
    <xf numFmtId="164" fontId="25" fillId="0" borderId="13" xfId="1" applyNumberFormat="1" applyFont="1" applyFill="1" applyBorder="1"/>
    <xf numFmtId="164" fontId="25" fillId="0" borderId="14" xfId="0" applyNumberFormat="1" applyFont="1" applyBorder="1"/>
    <xf numFmtId="0" fontId="13" fillId="0" borderId="6" xfId="0" applyFont="1" applyBorder="1" applyAlignment="1">
      <alignment horizontal="right"/>
    </xf>
    <xf numFmtId="164" fontId="0" fillId="0" borderId="6" xfId="1" applyNumberFormat="1" applyFont="1" applyBorder="1"/>
    <xf numFmtId="164" fontId="0" fillId="0" borderId="14" xfId="1" applyNumberFormat="1" applyFont="1" applyBorder="1"/>
    <xf numFmtId="164" fontId="4" fillId="7" borderId="10" xfId="1" applyNumberFormat="1" applyFont="1" applyFill="1" applyBorder="1"/>
    <xf numFmtId="164" fontId="4" fillId="8" borderId="10" xfId="1" applyNumberFormat="1" applyFont="1" applyFill="1" applyBorder="1"/>
    <xf numFmtId="0" fontId="26" fillId="7" borderId="0" xfId="0" applyFont="1" applyFill="1"/>
    <xf numFmtId="0" fontId="26" fillId="8" borderId="0" xfId="0" applyFont="1" applyFill="1"/>
    <xf numFmtId="43" fontId="0" fillId="7" borderId="1" xfId="0" applyNumberFormat="1" applyFill="1" applyBorder="1"/>
    <xf numFmtId="43" fontId="0" fillId="8" borderId="1" xfId="0" applyNumberFormat="1" applyFill="1" applyBorder="1"/>
    <xf numFmtId="43" fontId="0" fillId="7" borderId="10" xfId="0" applyNumberFormat="1" applyFill="1" applyBorder="1"/>
    <xf numFmtId="43" fontId="0" fillId="8" borderId="10" xfId="0" applyNumberFormat="1" applyFill="1" applyBorder="1"/>
    <xf numFmtId="2" fontId="0" fillId="0" borderId="0" xfId="0" applyNumberFormat="1"/>
    <xf numFmtId="2" fontId="4" fillId="7" borderId="10" xfId="0" applyNumberFormat="1" applyFont="1" applyFill="1" applyBorder="1"/>
    <xf numFmtId="2" fontId="4" fillId="8" borderId="10" xfId="0" applyNumberFormat="1" applyFont="1" applyFill="1" applyBorder="1"/>
    <xf numFmtId="43" fontId="13" fillId="7" borderId="23" xfId="1" applyFont="1" applyFill="1" applyBorder="1" applyAlignment="1">
      <alignment vertical="center"/>
    </xf>
    <xf numFmtId="43" fontId="13" fillId="8" borderId="0" xfId="1" applyFont="1" applyFill="1" applyBorder="1" applyAlignment="1">
      <alignment vertical="center"/>
    </xf>
    <xf numFmtId="43" fontId="13" fillId="8" borderId="24" xfId="1" applyFont="1" applyFill="1" applyBorder="1" applyAlignment="1">
      <alignment vertical="center"/>
    </xf>
    <xf numFmtId="43" fontId="13" fillId="8" borderId="0" xfId="1" applyFont="1" applyFill="1" applyAlignment="1">
      <alignment vertical="center"/>
    </xf>
    <xf numFmtId="164" fontId="4" fillId="6" borderId="10" xfId="1" applyNumberFormat="1" applyFont="1" applyFill="1" applyBorder="1"/>
    <xf numFmtId="167" fontId="8" fillId="9" borderId="24" xfId="0" applyNumberFormat="1" applyFont="1" applyFill="1" applyBorder="1" applyAlignment="1">
      <alignment horizontal="center" vertical="center"/>
    </xf>
    <xf numFmtId="167" fontId="8" fillId="9" borderId="27" xfId="0" applyNumberFormat="1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26" xfId="0" applyFont="1" applyFill="1" applyBorder="1" applyAlignment="1">
      <alignment horizontal="left" vertical="center"/>
    </xf>
    <xf numFmtId="167" fontId="8" fillId="9" borderId="22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8" fillId="3" borderId="0" xfId="0" applyFont="1" applyFill="1" applyAlignment="1">
      <alignment horizontal="left"/>
    </xf>
    <xf numFmtId="0" fontId="4" fillId="4" borderId="7" xfId="0" applyFont="1" applyFill="1" applyBorder="1"/>
    <xf numFmtId="0" fontId="4" fillId="4" borderId="8" xfId="0" applyFont="1" applyFill="1" applyBorder="1"/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14" fillId="7" borderId="17" xfId="0" applyFont="1" applyFill="1" applyBorder="1"/>
    <xf numFmtId="0" fontId="14" fillId="7" borderId="18" xfId="0" applyFont="1" applyFill="1" applyBorder="1"/>
    <xf numFmtId="0" fontId="14" fillId="7" borderId="19" xfId="0" applyFont="1" applyFill="1" applyBorder="1"/>
    <xf numFmtId="0" fontId="14" fillId="8" borderId="17" xfId="0" applyFont="1" applyFill="1" applyBorder="1"/>
    <xf numFmtId="0" fontId="14" fillId="8" borderId="18" xfId="0" applyFont="1" applyFill="1" applyBorder="1"/>
    <xf numFmtId="0" fontId="14" fillId="8" borderId="19" xfId="0" applyFont="1" applyFill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</cellXfs>
  <cellStyles count="3">
    <cellStyle name="Comma" xfId="1" builtinId="3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ECFF"/>
      <color rgb="FFFFCC99"/>
      <color rgb="FF4A5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W&amp;C">
  <a:themeElements>
    <a:clrScheme name="W&amp;C">
      <a:dk1>
        <a:srgbClr val="000000"/>
      </a:dk1>
      <a:lt1>
        <a:srgbClr val="FFFFFF"/>
      </a:lt1>
      <a:dk2>
        <a:srgbClr val="0E3B68"/>
      </a:dk2>
      <a:lt2>
        <a:srgbClr val="007B98"/>
      </a:lt2>
      <a:accent1>
        <a:srgbClr val="C6E4DE"/>
      </a:accent1>
      <a:accent2>
        <a:srgbClr val="9EAFBB"/>
      </a:accent2>
      <a:accent3>
        <a:srgbClr val="E1EAF0"/>
      </a:accent3>
      <a:accent4>
        <a:srgbClr val="4A525E"/>
      </a:accent4>
      <a:accent5>
        <a:srgbClr val="DA7B4D"/>
      </a:accent5>
      <a:accent6>
        <a:srgbClr val="6CC180"/>
      </a:accent6>
      <a:hlink>
        <a:srgbClr val="0000FF"/>
      </a:hlink>
      <a:folHlink>
        <a:srgbClr val="6600FF"/>
      </a:folHlink>
    </a:clrScheme>
    <a:fontScheme name="W&amp;C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DE15-1601-44B8-A9C2-E24D22F4744C}">
  <sheetPr>
    <pageSetUpPr fitToPage="1"/>
  </sheetPr>
  <dimension ref="A1:Q225"/>
  <sheetViews>
    <sheetView zoomScale="70" zoomScaleNormal="70" workbookViewId="0">
      <selection activeCell="F35" sqref="F35"/>
    </sheetView>
  </sheetViews>
  <sheetFormatPr defaultRowHeight="16.8" x14ac:dyDescent="0.4"/>
  <cols>
    <col min="1" max="1" width="5.8984375" style="15" customWidth="1"/>
    <col min="2" max="2" width="31.3984375" customWidth="1"/>
    <col min="3" max="3" width="29.19921875" customWidth="1"/>
    <col min="4" max="6" width="14.69921875" customWidth="1"/>
    <col min="7" max="7" width="47.59765625" customWidth="1"/>
    <col min="8" max="11" width="21" customWidth="1"/>
    <col min="12" max="15" width="11.5" bestFit="1" customWidth="1"/>
    <col min="16" max="16" width="11.19921875" bestFit="1" customWidth="1"/>
    <col min="17" max="17" width="11.5" bestFit="1" customWidth="1"/>
  </cols>
  <sheetData>
    <row r="1" spans="1:11" ht="27" x14ac:dyDescent="0.6">
      <c r="D1" s="52"/>
      <c r="E1" s="52"/>
      <c r="F1" s="52"/>
      <c r="G1" s="60" t="s">
        <v>454</v>
      </c>
      <c r="H1" s="65" t="s">
        <v>462</v>
      </c>
      <c r="I1" s="105"/>
      <c r="J1" s="105"/>
      <c r="K1" s="106"/>
    </row>
    <row r="2" spans="1:11" x14ac:dyDescent="0.4">
      <c r="F2" s="53" t="s">
        <v>399</v>
      </c>
      <c r="G2" s="154">
        <v>44253.536949999994</v>
      </c>
      <c r="H2" s="155">
        <v>33145.096945865043</v>
      </c>
      <c r="I2" s="155">
        <v>31363.632917967345</v>
      </c>
      <c r="J2" s="155">
        <v>29582.168890069646</v>
      </c>
      <c r="K2" s="156">
        <v>27800.704862171948</v>
      </c>
    </row>
    <row r="3" spans="1:11" ht="67.2" x14ac:dyDescent="0.4">
      <c r="A3" s="72"/>
      <c r="B3" s="73" t="s">
        <v>400</v>
      </c>
      <c r="C3" s="73" t="s">
        <v>418</v>
      </c>
      <c r="D3" s="74" t="s">
        <v>466</v>
      </c>
      <c r="E3" s="74" t="s">
        <v>467</v>
      </c>
      <c r="F3" s="75" t="s">
        <v>416</v>
      </c>
      <c r="G3" s="99" t="s">
        <v>457</v>
      </c>
      <c r="H3" s="66" t="s">
        <v>458</v>
      </c>
      <c r="I3" s="66" t="s">
        <v>459</v>
      </c>
      <c r="J3" s="66" t="s">
        <v>460</v>
      </c>
      <c r="K3" s="107" t="s">
        <v>461</v>
      </c>
    </row>
    <row r="4" spans="1:11" x14ac:dyDescent="0.4">
      <c r="A4" s="76"/>
      <c r="B4" s="77"/>
      <c r="C4" s="77"/>
      <c r="D4" s="78"/>
      <c r="E4" s="78"/>
      <c r="F4" s="79" t="s">
        <v>419</v>
      </c>
      <c r="G4" s="100" t="s">
        <v>20</v>
      </c>
      <c r="H4" s="108" t="s">
        <v>20</v>
      </c>
      <c r="I4" s="108" t="s">
        <v>20</v>
      </c>
      <c r="J4" s="108" t="s">
        <v>20</v>
      </c>
      <c r="K4" s="109" t="s">
        <v>20</v>
      </c>
    </row>
    <row r="5" spans="1:11" x14ac:dyDescent="0.4">
      <c r="A5" s="80">
        <v>1</v>
      </c>
      <c r="B5" s="81" t="s">
        <v>405</v>
      </c>
      <c r="C5" s="82" t="s">
        <v>415</v>
      </c>
      <c r="D5" s="83">
        <v>1.7900143330526599E-2</v>
      </c>
      <c r="E5" s="83">
        <v>1.794210483168128E-2</v>
      </c>
      <c r="F5" s="84">
        <v>468</v>
      </c>
      <c r="G5" s="64">
        <v>792.14465428775486</v>
      </c>
      <c r="H5" s="110">
        <v>594.69280405894949</v>
      </c>
      <c r="I5" s="110">
        <v>562.72958971653975</v>
      </c>
      <c r="J5" s="110">
        <v>530.76637537413012</v>
      </c>
      <c r="K5" s="128">
        <v>498.80316103172044</v>
      </c>
    </row>
    <row r="6" spans="1:11" x14ac:dyDescent="0.4">
      <c r="A6" s="80">
        <v>2</v>
      </c>
      <c r="B6" s="81" t="s">
        <v>413</v>
      </c>
      <c r="C6" s="82" t="s">
        <v>415</v>
      </c>
      <c r="D6" s="83">
        <v>3.1607744658958847E-3</v>
      </c>
      <c r="E6" s="83">
        <v>3.168183950778287E-3</v>
      </c>
      <c r="F6" s="85">
        <v>40</v>
      </c>
      <c r="G6" s="101">
        <v>139.87544961714002</v>
      </c>
      <c r="H6" s="110">
        <v>105.00976419088002</v>
      </c>
      <c r="I6" s="110">
        <v>99.365758448805693</v>
      </c>
      <c r="J6" s="110">
        <v>93.721752706731365</v>
      </c>
      <c r="K6" s="128">
        <v>88.077746964657038</v>
      </c>
    </row>
    <row r="7" spans="1:11" x14ac:dyDescent="0.4">
      <c r="A7" s="80">
        <v>3</v>
      </c>
      <c r="B7" s="81" t="s">
        <v>412</v>
      </c>
      <c r="C7" s="82" t="s">
        <v>415</v>
      </c>
      <c r="D7" s="83">
        <v>3.0619209541781606E-3</v>
      </c>
      <c r="E7" s="83">
        <v>3.0690987067403521E-3</v>
      </c>
      <c r="F7" s="85">
        <v>40</v>
      </c>
      <c r="G7" s="101">
        <v>135.50083208370248</v>
      </c>
      <c r="H7" s="110">
        <v>101.72557417133798</v>
      </c>
      <c r="I7" s="110">
        <v>96.258085227212689</v>
      </c>
      <c r="J7" s="110">
        <v>90.79059628308741</v>
      </c>
      <c r="K7" s="128">
        <v>85.323107338962117</v>
      </c>
    </row>
    <row r="8" spans="1:11" x14ac:dyDescent="0.4">
      <c r="A8" s="86">
        <v>4</v>
      </c>
      <c r="B8" s="81" t="s">
        <v>409</v>
      </c>
      <c r="C8" s="82" t="s">
        <v>415</v>
      </c>
      <c r="D8" s="83">
        <v>2.7116476618712399E-3</v>
      </c>
      <c r="E8" s="83">
        <v>3.7380513315703542E-4</v>
      </c>
      <c r="F8" s="85">
        <v>85.1</v>
      </c>
      <c r="G8" s="101">
        <v>120</v>
      </c>
      <c r="H8" s="110">
        <v>12.389807377351929</v>
      </c>
      <c r="I8" s="110">
        <v>11.72388697918916</v>
      </c>
      <c r="J8" s="110">
        <v>11.057966581026392</v>
      </c>
      <c r="K8" s="128">
        <v>10.392046182863623</v>
      </c>
    </row>
    <row r="9" spans="1:11" x14ac:dyDescent="0.4">
      <c r="A9" s="80">
        <v>5</v>
      </c>
      <c r="B9" s="81" t="s">
        <v>404</v>
      </c>
      <c r="C9" s="82" t="s">
        <v>415</v>
      </c>
      <c r="D9" s="83">
        <v>4.2002690349847473E-3</v>
      </c>
      <c r="E9" s="83">
        <v>4.2101153021741784E-3</v>
      </c>
      <c r="F9" s="85">
        <v>132.19999999999999</v>
      </c>
      <c r="G9" s="101">
        <v>185.87676093963833</v>
      </c>
      <c r="H9" s="110">
        <v>139.54467984383302</v>
      </c>
      <c r="I9" s="110">
        <v>132.04451087970807</v>
      </c>
      <c r="J9" s="110">
        <v>124.54434191558312</v>
      </c>
      <c r="K9" s="128">
        <v>117.04417295145817</v>
      </c>
    </row>
    <row r="10" spans="1:11" x14ac:dyDescent="0.4">
      <c r="A10" s="161">
        <v>6</v>
      </c>
      <c r="B10" s="164" t="s">
        <v>401</v>
      </c>
      <c r="C10" s="87" t="s">
        <v>420</v>
      </c>
      <c r="D10" s="88">
        <v>0.38071153456684348</v>
      </c>
      <c r="E10" s="88">
        <v>0.38160399823053287</v>
      </c>
      <c r="F10" s="159">
        <v>13474</v>
      </c>
      <c r="G10" s="102">
        <f>SUM(G11:G14)</f>
        <v>16847.831962245007</v>
      </c>
      <c r="H10" s="111">
        <v>12648.301516280722</v>
      </c>
      <c r="I10" s="111">
        <v>11968.48772053109</v>
      </c>
      <c r="J10" s="111">
        <v>11288.673924781458</v>
      </c>
      <c r="K10" s="129">
        <v>10608.860129031827</v>
      </c>
    </row>
    <row r="11" spans="1:11" x14ac:dyDescent="0.4">
      <c r="A11" s="162"/>
      <c r="B11" s="165"/>
      <c r="C11" s="13" t="s">
        <v>421</v>
      </c>
      <c r="D11" s="89">
        <v>3.8621186804599784E-2</v>
      </c>
      <c r="E11" s="89">
        <v>3.8711722558686879E-2</v>
      </c>
      <c r="F11" s="159"/>
      <c r="G11" s="103">
        <v>1709.1241173102087</v>
      </c>
      <c r="H11" s="112">
        <v>1283.1037971491071</v>
      </c>
      <c r="I11" s="112">
        <v>1214.1402559528506</v>
      </c>
      <c r="J11" s="112">
        <v>1145.176714756594</v>
      </c>
      <c r="K11" s="130">
        <v>1076.2131735603375</v>
      </c>
    </row>
    <row r="12" spans="1:11" x14ac:dyDescent="0.4">
      <c r="A12" s="162"/>
      <c r="B12" s="165"/>
      <c r="C12" s="13" t="s">
        <v>422</v>
      </c>
      <c r="D12" s="89">
        <v>8.3644698334942341E-2</v>
      </c>
      <c r="E12" s="89">
        <v>8.3840778167430546E-2</v>
      </c>
      <c r="F12" s="159"/>
      <c r="G12" s="103">
        <v>3701.5737484369738</v>
      </c>
      <c r="H12" s="112">
        <v>2778.9107203762501</v>
      </c>
      <c r="I12" s="112">
        <v>2629.5513900000219</v>
      </c>
      <c r="J12" s="112">
        <v>2480.1920596237937</v>
      </c>
      <c r="K12" s="130">
        <v>2330.8327292475656</v>
      </c>
    </row>
    <row r="13" spans="1:11" x14ac:dyDescent="0.4">
      <c r="A13" s="162"/>
      <c r="B13" s="165"/>
      <c r="C13" s="13" t="s">
        <v>423</v>
      </c>
      <c r="D13" s="89">
        <v>0.10293396791299804</v>
      </c>
      <c r="E13" s="89">
        <v>0.10317526563523867</v>
      </c>
      <c r="F13" s="159"/>
      <c r="G13" s="103">
        <v>4555.1921524479721</v>
      </c>
      <c r="H13" s="112">
        <v>3419.7541818953632</v>
      </c>
      <c r="I13" s="112">
        <v>3235.9511575973956</v>
      </c>
      <c r="J13" s="112">
        <v>3052.1481332994285</v>
      </c>
      <c r="K13" s="130">
        <v>2868.3451090014614</v>
      </c>
    </row>
    <row r="14" spans="1:11" x14ac:dyDescent="0.4">
      <c r="A14" s="163"/>
      <c r="B14" s="166"/>
      <c r="C14" s="90" t="s">
        <v>424</v>
      </c>
      <c r="D14" s="91">
        <v>0.15551168151430331</v>
      </c>
      <c r="E14" s="91">
        <v>0.15587623186917676</v>
      </c>
      <c r="F14" s="160"/>
      <c r="G14" s="104">
        <v>6881.9419440498523</v>
      </c>
      <c r="H14" s="113">
        <v>5166.5328168600008</v>
      </c>
      <c r="I14" s="113">
        <v>4888.8449169808218</v>
      </c>
      <c r="J14" s="113">
        <v>4611.1570171016429</v>
      </c>
      <c r="K14" s="131">
        <v>4333.469117222463</v>
      </c>
    </row>
    <row r="15" spans="1:11" x14ac:dyDescent="0.4">
      <c r="A15" s="80">
        <v>7</v>
      </c>
      <c r="B15" s="81" t="s">
        <v>417</v>
      </c>
      <c r="C15" s="82" t="s">
        <v>415</v>
      </c>
      <c r="D15" s="83">
        <v>4.5699601744087582E-4</v>
      </c>
      <c r="E15" s="83">
        <v>4.5806730712607218E-4</v>
      </c>
      <c r="F15" s="85">
        <v>151.51</v>
      </c>
      <c r="G15" s="101">
        <v>20.22369014382264</v>
      </c>
      <c r="H15" s="110">
        <v>15.182685302424996</v>
      </c>
      <c r="I15" s="110">
        <v>14.366654872423931</v>
      </c>
      <c r="J15" s="110">
        <v>13.550624442422867</v>
      </c>
      <c r="K15" s="128">
        <v>12.734594012421802</v>
      </c>
    </row>
    <row r="16" spans="1:11" x14ac:dyDescent="0.4">
      <c r="A16" s="80">
        <v>8</v>
      </c>
      <c r="B16" s="81" t="s">
        <v>406</v>
      </c>
      <c r="C16" s="82" t="s">
        <v>415</v>
      </c>
      <c r="D16" s="83">
        <v>2.3976158522253252E-2</v>
      </c>
      <c r="E16" s="83">
        <v>2.4032363413182843E-2</v>
      </c>
      <c r="F16" s="85">
        <v>460.4</v>
      </c>
      <c r="G16" s="101">
        <v>1061.0298170835915</v>
      </c>
      <c r="H16" s="110">
        <v>796.55501516820527</v>
      </c>
      <c r="I16" s="110">
        <v>753.74222424225525</v>
      </c>
      <c r="J16" s="110">
        <v>710.92943331630534</v>
      </c>
      <c r="K16" s="128">
        <v>668.11664239035531</v>
      </c>
    </row>
    <row r="17" spans="1:11" x14ac:dyDescent="0.4">
      <c r="A17" s="80">
        <v>9</v>
      </c>
      <c r="B17" s="81" t="s">
        <v>414</v>
      </c>
      <c r="C17" s="82" t="s">
        <v>415</v>
      </c>
      <c r="D17" s="83">
        <v>1.5154541305392455E-2</v>
      </c>
      <c r="E17" s="83">
        <v>1.5190066568556152E-2</v>
      </c>
      <c r="F17" s="85">
        <v>892.3</v>
      </c>
      <c r="G17" s="101">
        <v>670.6420536184861</v>
      </c>
      <c r="H17" s="110">
        <v>503.4762290289371</v>
      </c>
      <c r="I17" s="110">
        <v>476.41567185568289</v>
      </c>
      <c r="J17" s="110">
        <v>449.35511468242868</v>
      </c>
      <c r="K17" s="128">
        <v>422.29455750917447</v>
      </c>
    </row>
    <row r="18" spans="1:11" x14ac:dyDescent="0.4">
      <c r="A18" s="161">
        <v>10</v>
      </c>
      <c r="B18" s="164" t="s">
        <v>407</v>
      </c>
      <c r="C18" s="87" t="s">
        <v>425</v>
      </c>
      <c r="D18" s="88">
        <v>5.602364726904404E-2</v>
      </c>
      <c r="E18" s="88">
        <v>5.615497785652377E-2</v>
      </c>
      <c r="F18" s="167">
        <v>1909.1</v>
      </c>
      <c r="G18" s="102">
        <v>2479.2445444944069</v>
      </c>
      <c r="H18" s="111">
        <v>1861.2621850473847</v>
      </c>
      <c r="I18" s="111">
        <v>1761.2241120085957</v>
      </c>
      <c r="J18" s="111">
        <v>1661.186038969807</v>
      </c>
      <c r="K18" s="129">
        <v>1561.147965931018</v>
      </c>
    </row>
    <row r="19" spans="1:11" x14ac:dyDescent="0.4">
      <c r="A19" s="162"/>
      <c r="B19" s="165"/>
      <c r="C19" s="13" t="s">
        <v>426</v>
      </c>
      <c r="D19" s="89">
        <v>1.7828049470970237E-3</v>
      </c>
      <c r="E19" s="89">
        <v>1.7869841969759116E-3</v>
      </c>
      <c r="F19" s="159"/>
      <c r="G19" s="103">
        <v>78.895424601000926</v>
      </c>
      <c r="H19" s="112">
        <v>59.22976444949537</v>
      </c>
      <c r="I19" s="112">
        <v>56.04631638416113</v>
      </c>
      <c r="J19" s="112">
        <v>52.862868318826891</v>
      </c>
      <c r="K19" s="130">
        <v>49.679420253492644</v>
      </c>
    </row>
    <row r="20" spans="1:11" x14ac:dyDescent="0.4">
      <c r="A20" s="162"/>
      <c r="B20" s="165"/>
      <c r="C20" s="13" t="s">
        <v>427</v>
      </c>
      <c r="D20" s="89">
        <v>8.6442699338849412E-3</v>
      </c>
      <c r="E20" s="89">
        <v>8.6645338242971187E-3</v>
      </c>
      <c r="F20" s="159"/>
      <c r="G20" s="103">
        <v>382.53951892495127</v>
      </c>
      <c r="H20" s="112">
        <v>287.18681359705471</v>
      </c>
      <c r="I20" s="112">
        <v>271.75125827056655</v>
      </c>
      <c r="J20" s="112">
        <v>256.31570294407834</v>
      </c>
      <c r="K20" s="130">
        <v>240.88014761759015</v>
      </c>
    </row>
    <row r="21" spans="1:11" x14ac:dyDescent="0.4">
      <c r="A21" s="162"/>
      <c r="B21" s="165"/>
      <c r="C21" s="13" t="s">
        <v>428</v>
      </c>
      <c r="D21" s="89">
        <v>0</v>
      </c>
      <c r="E21" s="89">
        <v>0</v>
      </c>
      <c r="F21" s="159"/>
      <c r="G21" s="103">
        <v>0</v>
      </c>
      <c r="H21" s="112">
        <v>0</v>
      </c>
      <c r="I21" s="112">
        <v>0</v>
      </c>
      <c r="J21" s="112">
        <v>0</v>
      </c>
      <c r="K21" s="130">
        <v>0</v>
      </c>
    </row>
    <row r="22" spans="1:11" x14ac:dyDescent="0.4">
      <c r="A22" s="163"/>
      <c r="B22" s="166"/>
      <c r="C22" s="90" t="s">
        <v>429</v>
      </c>
      <c r="D22" s="91">
        <v>4.5596572388062077E-2</v>
      </c>
      <c r="E22" s="91">
        <v>4.5703459835250738E-2</v>
      </c>
      <c r="F22" s="160"/>
      <c r="G22" s="104">
        <v>2017.8096009684546</v>
      </c>
      <c r="H22" s="113">
        <v>1514.8456070008347</v>
      </c>
      <c r="I22" s="113">
        <v>1433.4265373538681</v>
      </c>
      <c r="J22" s="113">
        <v>1352.0074677069017</v>
      </c>
      <c r="K22" s="131">
        <v>1270.5883980599351</v>
      </c>
    </row>
    <row r="23" spans="1:11" x14ac:dyDescent="0.4">
      <c r="A23" s="161">
        <v>11</v>
      </c>
      <c r="B23" s="164" t="s">
        <v>408</v>
      </c>
      <c r="C23" s="87" t="s">
        <v>430</v>
      </c>
      <c r="D23" s="88">
        <v>4.4137040259478226E-2</v>
      </c>
      <c r="E23" s="88">
        <v>4.4240506272661129E-2</v>
      </c>
      <c r="F23" s="167">
        <v>934.2</v>
      </c>
      <c r="G23" s="102">
        <v>1953.2201419864571</v>
      </c>
      <c r="H23" s="111">
        <v>1466.3558693415034</v>
      </c>
      <c r="I23" s="111">
        <v>1387.542998840775</v>
      </c>
      <c r="J23" s="111">
        <v>1308.7301283400468</v>
      </c>
      <c r="K23" s="129">
        <v>1229.9172578393184</v>
      </c>
    </row>
    <row r="24" spans="1:11" s="55" customFormat="1" x14ac:dyDescent="0.4">
      <c r="A24" s="162"/>
      <c r="B24" s="165"/>
      <c r="C24" s="13" t="s">
        <v>431</v>
      </c>
      <c r="D24" s="89">
        <v>5.1389973025585671E-4</v>
      </c>
      <c r="E24" s="89">
        <v>5.1510441357745587E-4</v>
      </c>
      <c r="F24" s="159"/>
      <c r="G24" s="103">
        <v>22.741880701472585</v>
      </c>
      <c r="H24" s="112">
        <v>17.073185725267734</v>
      </c>
      <c r="I24" s="112">
        <v>16.155545741868156</v>
      </c>
      <c r="J24" s="112">
        <v>15.23790575846858</v>
      </c>
      <c r="K24" s="130">
        <v>14.320265775069004</v>
      </c>
    </row>
    <row r="25" spans="1:11" x14ac:dyDescent="0.4">
      <c r="A25" s="163"/>
      <c r="B25" s="166"/>
      <c r="C25" s="90" t="s">
        <v>432</v>
      </c>
      <c r="D25" s="91">
        <v>4.3623140529222372E-2</v>
      </c>
      <c r="E25" s="91">
        <v>4.3725401859083676E-2</v>
      </c>
      <c r="F25" s="160"/>
      <c r="G25" s="104">
        <v>1930.4782612849845</v>
      </c>
      <c r="H25" s="113">
        <v>1449.2826836162358</v>
      </c>
      <c r="I25" s="113">
        <v>1371.3874530989069</v>
      </c>
      <c r="J25" s="113">
        <v>1293.4922225815783</v>
      </c>
      <c r="K25" s="131">
        <v>1215.5969920642497</v>
      </c>
    </row>
    <row r="26" spans="1:11" x14ac:dyDescent="0.4">
      <c r="A26" s="80">
        <v>12</v>
      </c>
      <c r="B26" s="81" t="s">
        <v>410</v>
      </c>
      <c r="C26" s="82" t="s">
        <v>415</v>
      </c>
      <c r="D26" s="83">
        <v>9.6276546259805914E-3</v>
      </c>
      <c r="E26" s="83">
        <v>9.6502237659726701E-3</v>
      </c>
      <c r="F26" s="85">
        <v>192</v>
      </c>
      <c r="G26" s="101">
        <v>426.05776973267047</v>
      </c>
      <c r="H26" s="110">
        <v>319.85760227245493</v>
      </c>
      <c r="I26" s="110">
        <v>302.66607577221117</v>
      </c>
      <c r="J26" s="110">
        <v>285.47454927196742</v>
      </c>
      <c r="K26" s="128">
        <v>268.28302277172361</v>
      </c>
    </row>
    <row r="27" spans="1:11" x14ac:dyDescent="0.4">
      <c r="A27" s="80">
        <v>13</v>
      </c>
      <c r="B27" s="81" t="s">
        <v>411</v>
      </c>
      <c r="C27" s="82" t="s">
        <v>415</v>
      </c>
      <c r="D27" s="83">
        <v>3.1385508208742422E-3</v>
      </c>
      <c r="E27" s="83">
        <v>3.1459082091064099E-3</v>
      </c>
      <c r="F27" s="85">
        <v>38.5</v>
      </c>
      <c r="G27" s="101">
        <v>138.89197472101108</v>
      </c>
      <c r="H27" s="110">
        <v>104.27143257362461</v>
      </c>
      <c r="I27" s="110">
        <v>98.667110264033468</v>
      </c>
      <c r="J27" s="110">
        <v>93.062787954442328</v>
      </c>
      <c r="K27" s="128">
        <v>87.458465644851188</v>
      </c>
    </row>
    <row r="28" spans="1:11" x14ac:dyDescent="0.4">
      <c r="A28" s="161">
        <v>14</v>
      </c>
      <c r="B28" s="164" t="s">
        <v>403</v>
      </c>
      <c r="C28" s="87" t="s">
        <v>433</v>
      </c>
      <c r="D28" s="88">
        <v>0.43351280301436518</v>
      </c>
      <c r="E28" s="88">
        <v>0.43452904336777259</v>
      </c>
      <c r="F28" s="167">
        <v>13495.2</v>
      </c>
      <c r="G28" s="102">
        <v>19184.474846494279</v>
      </c>
      <c r="H28" s="111">
        <v>14402.507268218815</v>
      </c>
      <c r="I28" s="111">
        <v>13628.409408382329</v>
      </c>
      <c r="J28" s="111">
        <v>12854.311548545844</v>
      </c>
      <c r="K28" s="129">
        <v>12080.213688709358</v>
      </c>
    </row>
    <row r="29" spans="1:11" x14ac:dyDescent="0.4">
      <c r="A29" s="162"/>
      <c r="B29" s="165"/>
      <c r="C29" s="13" t="s">
        <v>434</v>
      </c>
      <c r="D29" s="89">
        <v>0.1654817038668826</v>
      </c>
      <c r="E29" s="89">
        <v>0.16586962593988899</v>
      </c>
      <c r="F29" s="159"/>
      <c r="G29" s="103">
        <v>7323.1506966220459</v>
      </c>
      <c r="H29" s="112">
        <v>5497.764832151991</v>
      </c>
      <c r="I29" s="112">
        <v>5202.2740602192316</v>
      </c>
      <c r="J29" s="112">
        <v>4906.7832882864723</v>
      </c>
      <c r="K29" s="130">
        <v>4611.2925163537129</v>
      </c>
    </row>
    <row r="30" spans="1:11" x14ac:dyDescent="0.4">
      <c r="A30" s="162"/>
      <c r="B30" s="165"/>
      <c r="C30" s="13" t="s">
        <v>435</v>
      </c>
      <c r="D30" s="89">
        <v>0.24082049587108861</v>
      </c>
      <c r="E30" s="89">
        <v>0.24138502707784903</v>
      </c>
      <c r="F30" s="159"/>
      <c r="G30" s="103">
        <v>10657.158712348541</v>
      </c>
      <c r="H30" s="112">
        <v>8000.7301237755628</v>
      </c>
      <c r="I30" s="112">
        <v>7570.7113811632635</v>
      </c>
      <c r="J30" s="112">
        <v>7140.6926385509632</v>
      </c>
      <c r="K30" s="130">
        <v>6710.673895938663</v>
      </c>
    </row>
    <row r="31" spans="1:11" x14ac:dyDescent="0.4">
      <c r="A31" s="162"/>
      <c r="B31" s="165"/>
      <c r="C31" s="13" t="s">
        <v>436</v>
      </c>
      <c r="D31" s="89">
        <v>1.1322954047799866E-2</v>
      </c>
      <c r="E31" s="89">
        <v>1.1349497307291028E-2</v>
      </c>
      <c r="F31" s="159"/>
      <c r="G31" s="103">
        <v>501.08076533746339</v>
      </c>
      <c r="H31" s="112">
        <v>376.18018853699527</v>
      </c>
      <c r="I31" s="112">
        <v>355.96146734933455</v>
      </c>
      <c r="J31" s="112">
        <v>335.74274616167378</v>
      </c>
      <c r="K31" s="130">
        <v>315.524024974013</v>
      </c>
    </row>
    <row r="32" spans="1:11" x14ac:dyDescent="0.4">
      <c r="A32" s="162"/>
      <c r="B32" s="165"/>
      <c r="C32" s="13" t="s">
        <v>437</v>
      </c>
      <c r="D32" s="89">
        <v>2.8244474664630898E-3</v>
      </c>
      <c r="E32" s="89">
        <v>2.8310685338722658E-3</v>
      </c>
      <c r="F32" s="159"/>
      <c r="G32" s="103">
        <v>124.99179032045822</v>
      </c>
      <c r="H32" s="112">
        <v>93.836041015584243</v>
      </c>
      <c r="I32" s="112">
        <v>88.792594261977726</v>
      </c>
      <c r="J32" s="112">
        <v>83.749147508371209</v>
      </c>
      <c r="K32" s="130">
        <v>78.705700754764692</v>
      </c>
    </row>
    <row r="33" spans="1:17" x14ac:dyDescent="0.4">
      <c r="A33" s="163"/>
      <c r="B33" s="166"/>
      <c r="C33" s="90" t="s">
        <v>438</v>
      </c>
      <c r="D33" s="91">
        <v>1.3063201762131006E-2</v>
      </c>
      <c r="E33" s="91">
        <v>1.3093824508871289E-2</v>
      </c>
      <c r="F33" s="160"/>
      <c r="G33" s="104">
        <v>578.09288186576953</v>
      </c>
      <c r="H33" s="113">
        <v>433.9960827386825</v>
      </c>
      <c r="I33" s="113">
        <v>410.66990538852309</v>
      </c>
      <c r="J33" s="113">
        <v>387.34372803836362</v>
      </c>
      <c r="K33" s="131">
        <v>364.01755068820415</v>
      </c>
    </row>
    <row r="34" spans="1:17" x14ac:dyDescent="0.4">
      <c r="A34" s="92">
        <v>15</v>
      </c>
      <c r="B34" s="93" t="s">
        <v>402</v>
      </c>
      <c r="C34" s="82" t="s">
        <v>415</v>
      </c>
      <c r="D34" s="83">
        <v>2.2263181508708906E-3</v>
      </c>
      <c r="E34" s="83">
        <v>2.231537084034355E-3</v>
      </c>
      <c r="F34" s="94" t="s">
        <v>415</v>
      </c>
      <c r="G34" s="101">
        <v>98.522452552020624</v>
      </c>
      <c r="H34" s="110">
        <v>73.964512988611673</v>
      </c>
      <c r="I34" s="110">
        <v>69.989109946484746</v>
      </c>
      <c r="J34" s="110">
        <v>66.013706904357818</v>
      </c>
      <c r="K34" s="128">
        <v>62.03830386223089</v>
      </c>
    </row>
    <row r="35" spans="1:17" s="13" customFormat="1" x14ac:dyDescent="0.4">
      <c r="A35" s="95"/>
      <c r="D35" s="96">
        <v>0.99999999999999967</v>
      </c>
      <c r="E35" s="96">
        <v>0.99999999999999967</v>
      </c>
      <c r="F35" s="97">
        <v>32312.51</v>
      </c>
      <c r="G35" s="97">
        <f>SUM(G5:G9,G11:G17,G19:G22,G24:G27,G29:G34)</f>
        <v>44253.536949999987</v>
      </c>
      <c r="H35" s="97">
        <f t="shared" ref="H35:K35" si="0">SUM(H5:H9,H11:H17,H19:H22,H24:H27,H29:H34)</f>
        <v>33145.096945865043</v>
      </c>
      <c r="I35" s="97">
        <f t="shared" si="0"/>
        <v>31363.632917967334</v>
      </c>
      <c r="J35" s="97">
        <f t="shared" si="0"/>
        <v>29582.168890069643</v>
      </c>
      <c r="K35" s="97">
        <f t="shared" si="0"/>
        <v>27800.704862171948</v>
      </c>
    </row>
    <row r="36" spans="1:17" x14ac:dyDescent="0.4">
      <c r="D36" s="54"/>
      <c r="E36" s="54"/>
      <c r="F36" s="98"/>
      <c r="G36" s="56"/>
      <c r="H36" s="56"/>
      <c r="I36" s="56"/>
      <c r="J36" s="56"/>
      <c r="K36" s="56"/>
    </row>
    <row r="37" spans="1:17" x14ac:dyDescent="0.4"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4">
      <c r="L38" s="56"/>
      <c r="M38" s="56"/>
      <c r="N38" s="56"/>
      <c r="O38" s="56"/>
      <c r="P38" s="56"/>
      <c r="Q38" s="56"/>
    </row>
    <row r="39" spans="1:17" x14ac:dyDescent="0.4"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x14ac:dyDescent="0.4"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x14ac:dyDescent="0.4"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17" x14ac:dyDescent="0.4"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x14ac:dyDescent="0.4"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17" x14ac:dyDescent="0.4"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x14ac:dyDescent="0.4"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x14ac:dyDescent="0.4"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x14ac:dyDescent="0.4"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x14ac:dyDescent="0.4"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8:17" x14ac:dyDescent="0.4"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8:17" x14ac:dyDescent="0.4"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8:17" x14ac:dyDescent="0.4"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8:17" x14ac:dyDescent="0.4"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8:17" x14ac:dyDescent="0.4"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8:17" x14ac:dyDescent="0.4"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8:17" x14ac:dyDescent="0.4"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8:17" x14ac:dyDescent="0.4"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8:17" x14ac:dyDescent="0.4"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8:17" x14ac:dyDescent="0.4"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8:17" x14ac:dyDescent="0.4"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8:17" x14ac:dyDescent="0.4"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8:17" x14ac:dyDescent="0.4"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8:17" x14ac:dyDescent="0.4"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8:17" x14ac:dyDescent="0.4"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8:17" x14ac:dyDescent="0.4"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8:17" x14ac:dyDescent="0.4"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8:17" x14ac:dyDescent="0.4"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8:17" x14ac:dyDescent="0.4"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8:17" x14ac:dyDescent="0.4"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8:17" x14ac:dyDescent="0.4"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8:17" x14ac:dyDescent="0.4"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8:17" x14ac:dyDescent="0.4"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8:17" x14ac:dyDescent="0.4"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8:17" x14ac:dyDescent="0.4"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8:17" x14ac:dyDescent="0.4"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8:17" x14ac:dyDescent="0.4"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8:17" x14ac:dyDescent="0.4"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8:17" x14ac:dyDescent="0.4"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8:17" x14ac:dyDescent="0.4"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8:17" x14ac:dyDescent="0.4"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8:17" x14ac:dyDescent="0.4"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8:17" x14ac:dyDescent="0.4"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8:17" x14ac:dyDescent="0.4"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8:17" x14ac:dyDescent="0.4"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8:17" x14ac:dyDescent="0.4"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8:17" x14ac:dyDescent="0.4"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8:17" x14ac:dyDescent="0.4"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8:17" x14ac:dyDescent="0.4"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8:17" x14ac:dyDescent="0.4"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8:17" x14ac:dyDescent="0.4"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8:17" x14ac:dyDescent="0.4"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8:17" x14ac:dyDescent="0.4"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8:17" x14ac:dyDescent="0.4"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8:17" x14ac:dyDescent="0.4"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8:17" x14ac:dyDescent="0.4"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8:17" x14ac:dyDescent="0.4"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8:17" x14ac:dyDescent="0.4"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8:17" x14ac:dyDescent="0.4"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8:17" x14ac:dyDescent="0.4"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8:17" x14ac:dyDescent="0.4"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8:17" x14ac:dyDescent="0.4"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8:17" x14ac:dyDescent="0.4"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8:17" x14ac:dyDescent="0.4"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8:17" x14ac:dyDescent="0.4"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8:17" x14ac:dyDescent="0.4"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8:17" x14ac:dyDescent="0.4"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8:17" x14ac:dyDescent="0.4"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8:17" x14ac:dyDescent="0.4"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8:17" x14ac:dyDescent="0.4"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8:17" x14ac:dyDescent="0.4"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8:17" x14ac:dyDescent="0.4"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8:17" x14ac:dyDescent="0.4"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8:17" x14ac:dyDescent="0.4">
      <c r="H112" s="56"/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8:17" x14ac:dyDescent="0.4">
      <c r="H113" s="5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8:17" x14ac:dyDescent="0.4">
      <c r="H114" s="56"/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8:17" x14ac:dyDescent="0.4">
      <c r="H115" s="56"/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8:17" x14ac:dyDescent="0.4"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8:17" x14ac:dyDescent="0.4"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8:17" x14ac:dyDescent="0.4"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8:17" x14ac:dyDescent="0.4"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8:17" x14ac:dyDescent="0.4"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8:17" x14ac:dyDescent="0.4">
      <c r="H121" s="56"/>
      <c r="I121" s="56"/>
      <c r="J121" s="56"/>
      <c r="K121" s="56"/>
      <c r="L121" s="56"/>
      <c r="M121" s="56"/>
      <c r="N121" s="56"/>
      <c r="O121" s="56"/>
      <c r="P121" s="56"/>
      <c r="Q121" s="56"/>
    </row>
    <row r="122" spans="8:17" x14ac:dyDescent="0.4">
      <c r="H122" s="56"/>
      <c r="I122" s="56"/>
      <c r="J122" s="56"/>
      <c r="K122" s="56"/>
      <c r="L122" s="56"/>
      <c r="M122" s="56"/>
      <c r="N122" s="56"/>
      <c r="O122" s="56"/>
      <c r="P122" s="56"/>
      <c r="Q122" s="56"/>
    </row>
    <row r="123" spans="8:17" x14ac:dyDescent="0.4"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8:17" x14ac:dyDescent="0.4">
      <c r="H124" s="56"/>
      <c r="I124" s="56"/>
      <c r="J124" s="56"/>
      <c r="K124" s="56"/>
      <c r="L124" s="56"/>
      <c r="M124" s="56"/>
      <c r="N124" s="56"/>
      <c r="O124" s="56"/>
      <c r="P124" s="56"/>
      <c r="Q124" s="56"/>
    </row>
    <row r="125" spans="8:17" x14ac:dyDescent="0.4">
      <c r="H125" s="56"/>
      <c r="I125" s="56"/>
      <c r="J125" s="56"/>
      <c r="K125" s="56"/>
      <c r="L125" s="56"/>
      <c r="M125" s="56"/>
      <c r="N125" s="56"/>
      <c r="O125" s="56"/>
      <c r="P125" s="56"/>
      <c r="Q125" s="56"/>
    </row>
    <row r="126" spans="8:17" x14ac:dyDescent="0.4"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8:17" x14ac:dyDescent="0.4"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8:17" x14ac:dyDescent="0.4"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8:17" x14ac:dyDescent="0.4">
      <c r="H129" s="56"/>
      <c r="I129" s="56"/>
      <c r="J129" s="56"/>
      <c r="K129" s="56"/>
      <c r="L129" s="56"/>
      <c r="M129" s="56"/>
      <c r="N129" s="56"/>
      <c r="O129" s="56"/>
      <c r="P129" s="56"/>
      <c r="Q129" s="56"/>
    </row>
    <row r="130" spans="8:17" x14ac:dyDescent="0.4"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8:17" x14ac:dyDescent="0.4"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8:17" x14ac:dyDescent="0.4"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8:17" x14ac:dyDescent="0.4">
      <c r="H133" s="56"/>
      <c r="I133" s="56"/>
      <c r="J133" s="56"/>
      <c r="K133" s="56"/>
      <c r="L133" s="56"/>
      <c r="M133" s="56"/>
      <c r="N133" s="56"/>
      <c r="O133" s="56"/>
      <c r="P133" s="56"/>
      <c r="Q133" s="56"/>
    </row>
    <row r="134" spans="8:17" x14ac:dyDescent="0.4">
      <c r="H134" s="56"/>
      <c r="I134" s="56"/>
      <c r="J134" s="56"/>
      <c r="K134" s="56"/>
      <c r="L134" s="56"/>
      <c r="M134" s="56"/>
      <c r="N134" s="56"/>
      <c r="O134" s="56"/>
      <c r="P134" s="56"/>
      <c r="Q134" s="56"/>
    </row>
    <row r="135" spans="8:17" x14ac:dyDescent="0.4">
      <c r="H135" s="56"/>
      <c r="I135" s="56"/>
      <c r="J135" s="56"/>
      <c r="K135" s="56"/>
      <c r="L135" s="56"/>
      <c r="M135" s="56"/>
      <c r="N135" s="56"/>
      <c r="O135" s="56"/>
      <c r="P135" s="56"/>
      <c r="Q135" s="56"/>
    </row>
    <row r="136" spans="8:17" x14ac:dyDescent="0.4"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8:17" x14ac:dyDescent="0.4">
      <c r="H137" s="56"/>
      <c r="I137" s="56"/>
      <c r="J137" s="56"/>
      <c r="K137" s="56"/>
      <c r="L137" s="56"/>
      <c r="M137" s="56"/>
      <c r="N137" s="56"/>
      <c r="O137" s="56"/>
      <c r="P137" s="56"/>
      <c r="Q137" s="56"/>
    </row>
    <row r="138" spans="8:17" x14ac:dyDescent="0.4">
      <c r="H138" s="56"/>
      <c r="I138" s="56"/>
      <c r="J138" s="56"/>
      <c r="K138" s="56"/>
      <c r="L138" s="56"/>
      <c r="M138" s="56"/>
      <c r="N138" s="56"/>
      <c r="O138" s="56"/>
      <c r="P138" s="56"/>
      <c r="Q138" s="56"/>
    </row>
    <row r="139" spans="8:17" x14ac:dyDescent="0.4">
      <c r="H139" s="56"/>
      <c r="I139" s="56"/>
      <c r="J139" s="56"/>
      <c r="K139" s="56"/>
      <c r="L139" s="56"/>
      <c r="M139" s="56"/>
      <c r="N139" s="56"/>
      <c r="O139" s="56"/>
      <c r="P139" s="56"/>
      <c r="Q139" s="56"/>
    </row>
    <row r="140" spans="8:17" x14ac:dyDescent="0.4">
      <c r="H140" s="56"/>
      <c r="I140" s="56"/>
      <c r="J140" s="56"/>
      <c r="K140" s="56"/>
      <c r="L140" s="56"/>
      <c r="M140" s="56"/>
      <c r="N140" s="56"/>
      <c r="O140" s="56"/>
      <c r="P140" s="56"/>
      <c r="Q140" s="56"/>
    </row>
    <row r="141" spans="8:17" x14ac:dyDescent="0.4">
      <c r="H141" s="56"/>
      <c r="I141" s="56"/>
      <c r="J141" s="56"/>
      <c r="K141" s="56"/>
      <c r="L141" s="56"/>
      <c r="M141" s="56"/>
      <c r="N141" s="56"/>
      <c r="O141" s="56"/>
      <c r="P141" s="56"/>
      <c r="Q141" s="56"/>
    </row>
    <row r="142" spans="8:17" x14ac:dyDescent="0.4"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8:17" x14ac:dyDescent="0.4">
      <c r="H143" s="56"/>
      <c r="I143" s="56"/>
      <c r="J143" s="56"/>
      <c r="K143" s="56"/>
      <c r="L143" s="56"/>
      <c r="M143" s="56"/>
      <c r="N143" s="56"/>
      <c r="O143" s="56"/>
      <c r="P143" s="56"/>
      <c r="Q143" s="56"/>
    </row>
    <row r="144" spans="8:17" x14ac:dyDescent="0.4">
      <c r="H144" s="56"/>
      <c r="I144" s="56"/>
      <c r="J144" s="56"/>
      <c r="K144" s="56"/>
      <c r="L144" s="56"/>
      <c r="M144" s="56"/>
      <c r="N144" s="56"/>
      <c r="O144" s="56"/>
      <c r="P144" s="56"/>
      <c r="Q144" s="56"/>
    </row>
    <row r="145" spans="8:17" x14ac:dyDescent="0.4">
      <c r="H145" s="56"/>
      <c r="I145" s="56"/>
      <c r="J145" s="56"/>
      <c r="K145" s="56"/>
      <c r="L145" s="56"/>
      <c r="M145" s="56"/>
      <c r="N145" s="56"/>
      <c r="O145" s="56"/>
      <c r="P145" s="56"/>
      <c r="Q145" s="56"/>
    </row>
    <row r="146" spans="8:17" x14ac:dyDescent="0.4"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8:17" x14ac:dyDescent="0.4">
      <c r="H147" s="56"/>
      <c r="I147" s="56"/>
      <c r="J147" s="56"/>
      <c r="K147" s="56"/>
      <c r="L147" s="56"/>
      <c r="M147" s="56"/>
      <c r="N147" s="56"/>
      <c r="O147" s="56"/>
      <c r="P147" s="56"/>
      <c r="Q147" s="56"/>
    </row>
    <row r="148" spans="8:17" x14ac:dyDescent="0.4">
      <c r="H148" s="56"/>
      <c r="I148" s="56"/>
      <c r="J148" s="56"/>
      <c r="K148" s="56"/>
      <c r="L148" s="56"/>
      <c r="M148" s="56"/>
      <c r="N148" s="56"/>
      <c r="O148" s="56"/>
      <c r="P148" s="56"/>
      <c r="Q148" s="56"/>
    </row>
    <row r="149" spans="8:17" x14ac:dyDescent="0.4">
      <c r="H149" s="56"/>
      <c r="I149" s="56"/>
      <c r="J149" s="56"/>
      <c r="K149" s="56"/>
      <c r="L149" s="56"/>
      <c r="M149" s="56"/>
      <c r="N149" s="56"/>
      <c r="O149" s="56"/>
      <c r="P149" s="56"/>
      <c r="Q149" s="56"/>
    </row>
    <row r="150" spans="8:17" x14ac:dyDescent="0.4">
      <c r="H150" s="56"/>
      <c r="I150" s="56"/>
      <c r="J150" s="56"/>
      <c r="K150" s="56"/>
      <c r="L150" s="56"/>
      <c r="M150" s="56"/>
      <c r="N150" s="56"/>
      <c r="O150" s="56"/>
      <c r="P150" s="56"/>
      <c r="Q150" s="56"/>
    </row>
    <row r="151" spans="8:17" x14ac:dyDescent="0.4"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8:17" x14ac:dyDescent="0.4"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8:17" x14ac:dyDescent="0.4"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8:17" x14ac:dyDescent="0.4">
      <c r="H154" s="56"/>
      <c r="I154" s="56"/>
      <c r="J154" s="56"/>
      <c r="K154" s="56"/>
      <c r="L154" s="56"/>
      <c r="M154" s="56"/>
      <c r="N154" s="56"/>
      <c r="O154" s="56"/>
      <c r="P154" s="56"/>
      <c r="Q154" s="56"/>
    </row>
    <row r="155" spans="8:17" x14ac:dyDescent="0.4"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8:17" x14ac:dyDescent="0.4"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8:17" x14ac:dyDescent="0.4">
      <c r="H157" s="56"/>
      <c r="I157" s="56"/>
      <c r="J157" s="56"/>
      <c r="K157" s="56"/>
      <c r="L157" s="56"/>
      <c r="M157" s="56"/>
      <c r="N157" s="56"/>
      <c r="O157" s="56"/>
      <c r="P157" s="56"/>
      <c r="Q157" s="56"/>
    </row>
    <row r="158" spans="8:17" x14ac:dyDescent="0.4">
      <c r="H158" s="56"/>
      <c r="I158" s="56"/>
      <c r="J158" s="56"/>
      <c r="K158" s="56"/>
      <c r="L158" s="56"/>
      <c r="M158" s="56"/>
      <c r="N158" s="56"/>
      <c r="O158" s="56"/>
      <c r="P158" s="56"/>
      <c r="Q158" s="56"/>
    </row>
    <row r="159" spans="8:17" x14ac:dyDescent="0.4">
      <c r="H159" s="56"/>
      <c r="I159" s="56"/>
      <c r="J159" s="56"/>
      <c r="K159" s="56"/>
      <c r="L159" s="56"/>
      <c r="M159" s="56"/>
      <c r="N159" s="56"/>
      <c r="O159" s="56"/>
      <c r="P159" s="56"/>
      <c r="Q159" s="56"/>
    </row>
    <row r="160" spans="8:17" x14ac:dyDescent="0.4">
      <c r="H160" s="56"/>
      <c r="I160" s="56"/>
      <c r="J160" s="56"/>
      <c r="K160" s="56"/>
      <c r="L160" s="56"/>
      <c r="M160" s="56"/>
      <c r="N160" s="56"/>
      <c r="O160" s="56"/>
      <c r="P160" s="56"/>
      <c r="Q160" s="56"/>
    </row>
    <row r="161" spans="8:17" x14ac:dyDescent="0.4"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8:17" x14ac:dyDescent="0.4"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8:17" x14ac:dyDescent="0.4"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8:17" x14ac:dyDescent="0.4">
      <c r="H164" s="56"/>
      <c r="I164" s="56"/>
      <c r="J164" s="56"/>
      <c r="K164" s="56"/>
      <c r="L164" s="56"/>
      <c r="M164" s="56"/>
      <c r="N164" s="56"/>
      <c r="O164" s="56"/>
      <c r="P164" s="56"/>
      <c r="Q164" s="56"/>
    </row>
    <row r="165" spans="8:17" x14ac:dyDescent="0.4">
      <c r="H165" s="56"/>
      <c r="I165" s="56"/>
      <c r="J165" s="56"/>
      <c r="K165" s="56"/>
      <c r="L165" s="56"/>
      <c r="M165" s="56"/>
      <c r="N165" s="56"/>
      <c r="O165" s="56"/>
      <c r="P165" s="56"/>
      <c r="Q165" s="56"/>
    </row>
    <row r="166" spans="8:17" x14ac:dyDescent="0.4"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8:17" x14ac:dyDescent="0.4">
      <c r="H167" s="56"/>
      <c r="I167" s="56"/>
      <c r="J167" s="56"/>
      <c r="K167" s="56"/>
      <c r="L167" s="56"/>
      <c r="M167" s="56"/>
      <c r="N167" s="56"/>
      <c r="O167" s="56"/>
      <c r="P167" s="56"/>
      <c r="Q167" s="56"/>
    </row>
    <row r="168" spans="8:17" x14ac:dyDescent="0.4">
      <c r="H168" s="56"/>
      <c r="I168" s="56"/>
      <c r="J168" s="56"/>
      <c r="K168" s="56"/>
      <c r="L168" s="56"/>
      <c r="M168" s="56"/>
      <c r="N168" s="56"/>
      <c r="O168" s="56"/>
      <c r="P168" s="56"/>
      <c r="Q168" s="56"/>
    </row>
    <row r="169" spans="8:17" x14ac:dyDescent="0.4"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8:17" x14ac:dyDescent="0.4">
      <c r="H170" s="56"/>
      <c r="I170" s="56"/>
      <c r="J170" s="56"/>
      <c r="K170" s="56"/>
      <c r="L170" s="56"/>
      <c r="M170" s="56"/>
      <c r="N170" s="56"/>
      <c r="O170" s="56"/>
      <c r="P170" s="56"/>
      <c r="Q170" s="56"/>
    </row>
    <row r="171" spans="8:17" x14ac:dyDescent="0.4"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8:17" x14ac:dyDescent="0.4"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8:17" x14ac:dyDescent="0.4"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8:17" x14ac:dyDescent="0.4"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8:17" x14ac:dyDescent="0.4"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8:17" x14ac:dyDescent="0.4"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8:17" x14ac:dyDescent="0.4"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8:17" x14ac:dyDescent="0.4"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8:17" x14ac:dyDescent="0.4"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8:17" x14ac:dyDescent="0.4"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8:17" x14ac:dyDescent="0.4"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8:17" x14ac:dyDescent="0.4"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8:17" x14ac:dyDescent="0.4"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8:17" x14ac:dyDescent="0.4">
      <c r="H184" s="5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8:17" x14ac:dyDescent="0.4">
      <c r="H185" s="5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8:17" x14ac:dyDescent="0.4">
      <c r="H186" s="5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8:17" x14ac:dyDescent="0.4"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8:17" x14ac:dyDescent="0.4"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8:17" x14ac:dyDescent="0.4">
      <c r="H189" s="5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8:17" x14ac:dyDescent="0.4">
      <c r="H190" s="5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8:17" x14ac:dyDescent="0.4">
      <c r="H191" s="5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8:17" x14ac:dyDescent="0.4">
      <c r="H192" s="5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8:17" x14ac:dyDescent="0.4">
      <c r="H193" s="5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8:17" x14ac:dyDescent="0.4">
      <c r="H194" s="5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8:17" x14ac:dyDescent="0.4">
      <c r="H195" s="5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8:17" x14ac:dyDescent="0.4"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8:17" x14ac:dyDescent="0.4"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8:17" x14ac:dyDescent="0.4">
      <c r="H198" s="56"/>
      <c r="I198" s="56"/>
      <c r="J198" s="56"/>
      <c r="K198" s="56"/>
      <c r="L198" s="56"/>
      <c r="M198" s="56"/>
      <c r="N198" s="56"/>
      <c r="O198" s="56"/>
      <c r="P198" s="56"/>
      <c r="Q198" s="56"/>
    </row>
    <row r="199" spans="8:17" x14ac:dyDescent="0.4">
      <c r="H199" s="5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8:17" x14ac:dyDescent="0.4">
      <c r="H200" s="56"/>
      <c r="I200" s="56"/>
      <c r="J200" s="56"/>
      <c r="K200" s="56"/>
      <c r="L200" s="56"/>
      <c r="M200" s="56"/>
      <c r="N200" s="56"/>
      <c r="O200" s="56"/>
      <c r="P200" s="56"/>
      <c r="Q200" s="56"/>
    </row>
    <row r="201" spans="8:17" x14ac:dyDescent="0.4">
      <c r="H201" s="56"/>
      <c r="I201" s="56"/>
      <c r="J201" s="56"/>
      <c r="K201" s="56"/>
      <c r="L201" s="56"/>
      <c r="M201" s="56"/>
      <c r="N201" s="56"/>
      <c r="O201" s="56"/>
      <c r="P201" s="56"/>
      <c r="Q201" s="56"/>
    </row>
    <row r="202" spans="8:17" x14ac:dyDescent="0.4">
      <c r="H202" s="5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8:17" x14ac:dyDescent="0.4">
      <c r="H203" s="56"/>
      <c r="I203" s="56"/>
      <c r="J203" s="56"/>
      <c r="K203" s="56"/>
      <c r="L203" s="56"/>
      <c r="M203" s="56"/>
      <c r="N203" s="56"/>
      <c r="O203" s="56"/>
      <c r="P203" s="56"/>
      <c r="Q203" s="56"/>
    </row>
    <row r="204" spans="8:17" x14ac:dyDescent="0.4">
      <c r="H204" s="5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8:17" x14ac:dyDescent="0.4">
      <c r="H205" s="5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8:17" x14ac:dyDescent="0.4"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8:17" x14ac:dyDescent="0.4">
      <c r="H207" s="56"/>
      <c r="I207" s="56"/>
      <c r="J207" s="56"/>
      <c r="K207" s="56"/>
      <c r="L207" s="56"/>
      <c r="M207" s="56"/>
      <c r="N207" s="56"/>
      <c r="O207" s="56"/>
      <c r="P207" s="56"/>
      <c r="Q207" s="56"/>
    </row>
    <row r="208" spans="8:17" x14ac:dyDescent="0.4">
      <c r="H208" s="5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8:17" x14ac:dyDescent="0.4">
      <c r="H209" s="5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8:17" x14ac:dyDescent="0.4">
      <c r="H210" s="5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8:17" x14ac:dyDescent="0.4">
      <c r="H211" s="5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8:17" x14ac:dyDescent="0.4">
      <c r="H212" s="5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8:17" x14ac:dyDescent="0.4">
      <c r="H213" s="5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8:17" x14ac:dyDescent="0.4"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8:17" x14ac:dyDescent="0.4">
      <c r="H215" s="5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8:17" x14ac:dyDescent="0.4">
      <c r="H216" s="5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8:17" x14ac:dyDescent="0.4">
      <c r="H217" s="5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8:17" x14ac:dyDescent="0.4">
      <c r="H218" s="5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8:17" x14ac:dyDescent="0.4">
      <c r="H219" s="5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8:17" x14ac:dyDescent="0.4"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8:17" x14ac:dyDescent="0.4">
      <c r="H221" s="5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8:17" x14ac:dyDescent="0.4">
      <c r="H222" s="5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8:17" x14ac:dyDescent="0.4">
      <c r="H223" s="5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8:17" x14ac:dyDescent="0.4">
      <c r="H224" s="5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1:7" x14ac:dyDescent="0.4">
      <c r="A225" s="45"/>
      <c r="B225" s="46"/>
      <c r="C225" s="46"/>
      <c r="D225" s="46"/>
      <c r="E225" s="46"/>
      <c r="F225" s="46"/>
      <c r="G225" s="46"/>
    </row>
  </sheetData>
  <mergeCells count="12">
    <mergeCell ref="F23:F25"/>
    <mergeCell ref="A28:A33"/>
    <mergeCell ref="B28:B33"/>
    <mergeCell ref="F28:F33"/>
    <mergeCell ref="A23:A25"/>
    <mergeCell ref="B23:B25"/>
    <mergeCell ref="F10:F14"/>
    <mergeCell ref="A18:A22"/>
    <mergeCell ref="B18:B22"/>
    <mergeCell ref="F18:F22"/>
    <mergeCell ref="A10:A14"/>
    <mergeCell ref="B10:B14"/>
  </mergeCells>
  <phoneticPr fontId="23" type="noConversion"/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AB3E-C94D-4DEE-B1A1-F2709B9EB6AE}">
  <sheetPr>
    <pageSetUpPr fitToPage="1"/>
  </sheetPr>
  <dimension ref="A1:AJ500"/>
  <sheetViews>
    <sheetView topLeftCell="V1" zoomScale="70" zoomScaleNormal="70" workbookViewId="0">
      <selection activeCell="AF25" sqref="AF25"/>
    </sheetView>
  </sheetViews>
  <sheetFormatPr defaultRowHeight="16.8" x14ac:dyDescent="0.4"/>
  <cols>
    <col min="1" max="1" width="5.8984375" style="15" customWidth="1"/>
    <col min="2" max="2" width="14" customWidth="1"/>
    <col min="3" max="3" width="58.8984375" customWidth="1"/>
    <col min="4" max="4" width="37.59765625" customWidth="1"/>
    <col min="5" max="5" width="7.8984375" bestFit="1" customWidth="1"/>
    <col min="6" max="6" width="6.19921875" bestFit="1" customWidth="1"/>
    <col min="7" max="7" width="4.3984375" style="15" customWidth="1"/>
    <col min="8" max="8" width="10.5" style="15" customWidth="1"/>
    <col min="9" max="10" width="10" bestFit="1" customWidth="1"/>
    <col min="11" max="12" width="9.59765625" bestFit="1" customWidth="1"/>
    <col min="13" max="14" width="9.19921875" bestFit="1" customWidth="1"/>
    <col min="15" max="18" width="10" bestFit="1" customWidth="1"/>
    <col min="19" max="20" width="9.59765625" bestFit="1" customWidth="1"/>
    <col min="21" max="23" width="10" bestFit="1" customWidth="1"/>
    <col min="24" max="24" width="9.59765625" bestFit="1" customWidth="1"/>
    <col min="25" max="25" width="10" bestFit="1" customWidth="1"/>
    <col min="26" max="26" width="12.09765625" bestFit="1" customWidth="1"/>
    <col min="27" max="28" width="10" bestFit="1" customWidth="1"/>
    <col min="29" max="29" width="21.5" customWidth="1"/>
    <col min="30" max="31" width="19.19921875" style="49" customWidth="1"/>
    <col min="32" max="32" width="36" style="68" bestFit="1" customWidth="1"/>
    <col min="33" max="36" width="22.09765625" style="69" customWidth="1"/>
  </cols>
  <sheetData>
    <row r="1" spans="1:36" ht="27" x14ac:dyDescent="0.6">
      <c r="I1" s="168" t="s">
        <v>465</v>
      </c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D1"/>
      <c r="AE1"/>
      <c r="AF1" s="145" t="s">
        <v>454</v>
      </c>
      <c r="AG1" s="146" t="s">
        <v>462</v>
      </c>
      <c r="AH1" s="65"/>
      <c r="AI1" s="65"/>
      <c r="AJ1" s="65"/>
    </row>
    <row r="2" spans="1:36" ht="68.099999999999994" customHeight="1" x14ac:dyDescent="0.4">
      <c r="B2" s="1" t="s">
        <v>31</v>
      </c>
      <c r="C2" s="32" t="s">
        <v>32</v>
      </c>
      <c r="D2" s="32" t="s">
        <v>400</v>
      </c>
      <c r="E2" s="32" t="s">
        <v>33</v>
      </c>
      <c r="F2" s="32" t="s">
        <v>34</v>
      </c>
      <c r="G2" s="32" t="s">
        <v>35</v>
      </c>
      <c r="H2" s="1" t="s">
        <v>36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7</v>
      </c>
      <c r="Q2" s="1" t="s">
        <v>8</v>
      </c>
      <c r="R2" s="1" t="s">
        <v>9</v>
      </c>
      <c r="S2" s="1" t="s">
        <v>10</v>
      </c>
      <c r="T2" s="1" t="s">
        <v>11</v>
      </c>
      <c r="U2" s="1" t="s">
        <v>12</v>
      </c>
      <c r="V2" s="1" t="s">
        <v>13</v>
      </c>
      <c r="W2" s="1" t="s">
        <v>14</v>
      </c>
      <c r="X2" s="1" t="s">
        <v>15</v>
      </c>
      <c r="Y2" s="1" t="s">
        <v>16</v>
      </c>
      <c r="Z2" s="1" t="s">
        <v>17</v>
      </c>
      <c r="AA2" s="1" t="s">
        <v>18</v>
      </c>
      <c r="AB2" s="1" t="s">
        <v>19</v>
      </c>
      <c r="AC2" s="1" t="s">
        <v>37</v>
      </c>
      <c r="AD2" s="1" t="s">
        <v>469</v>
      </c>
      <c r="AE2" s="1" t="s">
        <v>468</v>
      </c>
      <c r="AF2" s="61">
        <v>44253.536949999994</v>
      </c>
      <c r="AG2" s="157">
        <v>33145.096945865043</v>
      </c>
      <c r="AH2" s="157">
        <v>31363.632917967345</v>
      </c>
      <c r="AI2" s="157">
        <v>29582.168890069646</v>
      </c>
      <c r="AJ2" s="157">
        <v>27800.704862171948</v>
      </c>
    </row>
    <row r="3" spans="1:36" s="36" customFormat="1" ht="33.6" x14ac:dyDescent="0.4">
      <c r="A3" s="33"/>
      <c r="B3" s="1"/>
      <c r="C3" s="32"/>
      <c r="D3" s="32"/>
      <c r="E3" s="34"/>
      <c r="F3" s="34"/>
      <c r="G3" s="34"/>
      <c r="H3" s="2"/>
      <c r="I3" s="2">
        <v>1998</v>
      </c>
      <c r="J3" s="2">
        <v>1999</v>
      </c>
      <c r="K3" s="2">
        <v>2000</v>
      </c>
      <c r="L3" s="2">
        <v>2001</v>
      </c>
      <c r="M3" s="2">
        <v>2002</v>
      </c>
      <c r="N3" s="2">
        <v>2003</v>
      </c>
      <c r="O3" s="2">
        <v>2004</v>
      </c>
      <c r="P3" s="2">
        <v>2005</v>
      </c>
      <c r="Q3" s="2">
        <v>2006</v>
      </c>
      <c r="R3" s="2">
        <v>2007</v>
      </c>
      <c r="S3" s="2">
        <v>2008</v>
      </c>
      <c r="T3" s="2">
        <v>2009</v>
      </c>
      <c r="U3" s="2">
        <v>2010</v>
      </c>
      <c r="V3" s="2">
        <v>2011</v>
      </c>
      <c r="W3" s="2">
        <v>2012</v>
      </c>
      <c r="X3" s="2">
        <v>2013</v>
      </c>
      <c r="Y3" s="2">
        <v>2014</v>
      </c>
      <c r="Z3" s="2">
        <v>2015</v>
      </c>
      <c r="AA3" s="2">
        <v>2016</v>
      </c>
      <c r="AB3" s="2">
        <v>2017</v>
      </c>
      <c r="AC3" s="35"/>
      <c r="AD3" s="2"/>
      <c r="AE3" s="2"/>
      <c r="AF3" s="62" t="s">
        <v>457</v>
      </c>
      <c r="AG3" s="66" t="s">
        <v>458</v>
      </c>
      <c r="AH3" s="66" t="s">
        <v>459</v>
      </c>
      <c r="AI3" s="66" t="s">
        <v>460</v>
      </c>
      <c r="AJ3" s="66" t="s">
        <v>461</v>
      </c>
    </row>
    <row r="4" spans="1:36" x14ac:dyDescent="0.4">
      <c r="B4" s="37"/>
      <c r="C4" s="38"/>
      <c r="D4" s="37"/>
      <c r="E4" s="38" t="s">
        <v>38</v>
      </c>
      <c r="F4" s="38"/>
      <c r="G4" s="37"/>
      <c r="H4" s="39" t="s">
        <v>39</v>
      </c>
      <c r="I4" s="3" t="s">
        <v>20</v>
      </c>
      <c r="J4" s="3" t="s">
        <v>20</v>
      </c>
      <c r="K4" s="3" t="s">
        <v>20</v>
      </c>
      <c r="L4" s="3" t="s">
        <v>20</v>
      </c>
      <c r="M4" s="3" t="s">
        <v>20</v>
      </c>
      <c r="N4" s="3" t="s">
        <v>20</v>
      </c>
      <c r="O4" s="3" t="s">
        <v>20</v>
      </c>
      <c r="P4" s="3" t="s">
        <v>20</v>
      </c>
      <c r="Q4" s="3" t="s">
        <v>20</v>
      </c>
      <c r="R4" s="3" t="s">
        <v>20</v>
      </c>
      <c r="S4" s="3" t="s">
        <v>20</v>
      </c>
      <c r="T4" s="3" t="s">
        <v>20</v>
      </c>
      <c r="U4" s="3" t="s">
        <v>20</v>
      </c>
      <c r="V4" s="3" t="s">
        <v>20</v>
      </c>
      <c r="W4" s="3" t="s">
        <v>20</v>
      </c>
      <c r="X4" s="3" t="s">
        <v>20</v>
      </c>
      <c r="Y4" s="3" t="s">
        <v>20</v>
      </c>
      <c r="Z4" s="3" t="s">
        <v>20</v>
      </c>
      <c r="AA4" s="3" t="s">
        <v>20</v>
      </c>
      <c r="AB4" s="3" t="s">
        <v>20</v>
      </c>
      <c r="AC4" s="3" t="s">
        <v>20</v>
      </c>
      <c r="AD4" s="3"/>
      <c r="AE4" s="3"/>
      <c r="AF4" s="63" t="s">
        <v>20</v>
      </c>
      <c r="AG4" s="67" t="s">
        <v>20</v>
      </c>
      <c r="AH4" s="67" t="s">
        <v>20</v>
      </c>
      <c r="AI4" s="67" t="s">
        <v>20</v>
      </c>
      <c r="AJ4" s="67" t="s">
        <v>20</v>
      </c>
    </row>
    <row r="5" spans="1:36" x14ac:dyDescent="0.4">
      <c r="A5" s="15">
        <v>1</v>
      </c>
      <c r="B5" t="s">
        <v>40</v>
      </c>
      <c r="C5" s="20" t="s">
        <v>302</v>
      </c>
      <c r="D5" t="s">
        <v>401</v>
      </c>
      <c r="E5" s="40">
        <v>1762.84</v>
      </c>
      <c r="F5" s="40" t="s">
        <v>303</v>
      </c>
      <c r="G5" s="41" t="s">
        <v>304</v>
      </c>
      <c r="H5" s="41">
        <v>1</v>
      </c>
      <c r="I5" s="4">
        <v>1200.7717359999999</v>
      </c>
      <c r="J5" s="4">
        <v>1786.1169540000001</v>
      </c>
      <c r="K5" s="4">
        <v>3034.2140669999999</v>
      </c>
      <c r="L5" s="4">
        <v>1086.7837930000001</v>
      </c>
      <c r="M5" s="4">
        <v>2973.4221680000001</v>
      </c>
      <c r="N5" s="4">
        <v>1250.0588640000001</v>
      </c>
      <c r="O5" s="4">
        <v>1206.071461</v>
      </c>
      <c r="P5" s="4">
        <v>965.14056289999996</v>
      </c>
      <c r="Q5" s="4">
        <v>1316.1550769999999</v>
      </c>
      <c r="R5" s="4">
        <v>1481.2996410000001</v>
      </c>
      <c r="S5" s="4">
        <v>831.0311974</v>
      </c>
      <c r="T5" s="4">
        <v>1306.905309</v>
      </c>
      <c r="U5" s="4">
        <v>998.10309800000005</v>
      </c>
      <c r="V5" s="4">
        <v>968.24476000000004</v>
      </c>
      <c r="W5" s="4">
        <v>1189.4827009999999</v>
      </c>
      <c r="X5" s="4">
        <v>1189.0039119999999</v>
      </c>
      <c r="Y5" s="4">
        <v>1820.279315</v>
      </c>
      <c r="Z5" s="4">
        <v>1055.3667270000001</v>
      </c>
      <c r="AA5" s="4">
        <v>1294.5564569999999</v>
      </c>
      <c r="AB5" s="4">
        <v>2400.2146240000002</v>
      </c>
      <c r="AC5" s="42">
        <v>1467.6611212150001</v>
      </c>
      <c r="AD5" s="43">
        <v>3.6580950956214137E-2</v>
      </c>
      <c r="AE5" s="43">
        <v>3.6666703991116975E-2</v>
      </c>
      <c r="AF5" s="147">
        <v>1618.8364648069598</v>
      </c>
      <c r="AG5" s="148">
        <v>1215.3214584709085</v>
      </c>
      <c r="AH5" s="148">
        <v>1150.0010442891607</v>
      </c>
      <c r="AI5" s="148">
        <v>1084.6806301074128</v>
      </c>
      <c r="AJ5" s="148">
        <v>1019.360215925665</v>
      </c>
    </row>
    <row r="6" spans="1:36" x14ac:dyDescent="0.4">
      <c r="A6" s="15">
        <v>2</v>
      </c>
      <c r="B6" t="s">
        <v>41</v>
      </c>
      <c r="C6" s="20" t="s">
        <v>305</v>
      </c>
      <c r="D6" t="s">
        <v>402</v>
      </c>
      <c r="E6" s="40">
        <v>7.19</v>
      </c>
      <c r="F6" s="40" t="s">
        <v>304</v>
      </c>
      <c r="G6" s="41" t="s">
        <v>303</v>
      </c>
      <c r="H6" s="41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2">
        <v>0</v>
      </c>
      <c r="AD6" s="43">
        <v>0</v>
      </c>
      <c r="AE6" s="43">
        <v>0</v>
      </c>
      <c r="AF6" s="149">
        <v>0</v>
      </c>
      <c r="AG6" s="150">
        <v>0</v>
      </c>
      <c r="AH6" s="150">
        <v>0</v>
      </c>
      <c r="AI6" s="150">
        <v>0</v>
      </c>
      <c r="AJ6" s="150">
        <v>0</v>
      </c>
    </row>
    <row r="7" spans="1:36" x14ac:dyDescent="0.4">
      <c r="A7" s="15">
        <v>3</v>
      </c>
      <c r="B7" t="s">
        <v>42</v>
      </c>
      <c r="C7" s="20" t="s">
        <v>305</v>
      </c>
      <c r="D7" t="s">
        <v>402</v>
      </c>
      <c r="E7" s="40">
        <v>3.2</v>
      </c>
      <c r="F7" s="40" t="s">
        <v>304</v>
      </c>
      <c r="G7" s="41" t="s">
        <v>303</v>
      </c>
      <c r="H7" s="41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2">
        <v>0</v>
      </c>
      <c r="AD7" s="43">
        <v>0</v>
      </c>
      <c r="AE7" s="43">
        <v>0</v>
      </c>
      <c r="AF7" s="149">
        <v>0</v>
      </c>
      <c r="AG7" s="150">
        <v>0</v>
      </c>
      <c r="AH7" s="150">
        <v>0</v>
      </c>
      <c r="AI7" s="150">
        <v>0</v>
      </c>
      <c r="AJ7" s="150">
        <v>0</v>
      </c>
    </row>
    <row r="8" spans="1:36" s="7" customFormat="1" x14ac:dyDescent="0.4">
      <c r="A8" s="44">
        <v>4</v>
      </c>
      <c r="B8" t="s">
        <v>43</v>
      </c>
      <c r="C8" s="20" t="s">
        <v>306</v>
      </c>
      <c r="D8" t="s">
        <v>403</v>
      </c>
      <c r="E8" s="40">
        <v>0.96</v>
      </c>
      <c r="F8" s="40" t="s">
        <v>304</v>
      </c>
      <c r="G8" s="41" t="s">
        <v>303</v>
      </c>
      <c r="H8" s="41">
        <v>0</v>
      </c>
      <c r="I8" s="4">
        <v>1.516131098</v>
      </c>
      <c r="J8" s="4">
        <v>0.368030362</v>
      </c>
      <c r="K8" s="4">
        <v>1.6302658059999999</v>
      </c>
      <c r="L8" s="4">
        <v>0.41679503699999998</v>
      </c>
      <c r="M8" s="4">
        <v>1.830241904</v>
      </c>
      <c r="N8" s="4">
        <v>0.37580360899999998</v>
      </c>
      <c r="O8" s="4">
        <v>0.37242220700000001</v>
      </c>
      <c r="P8" s="4">
        <v>1.693829196</v>
      </c>
      <c r="Q8" s="4">
        <v>1.3595797030000001</v>
      </c>
      <c r="R8" s="4">
        <v>0</v>
      </c>
      <c r="S8" s="4">
        <v>2.1050175649999998</v>
      </c>
      <c r="T8" s="4">
        <v>1.522441752</v>
      </c>
      <c r="U8" s="4">
        <v>1.286006448</v>
      </c>
      <c r="V8" s="4">
        <v>1.838000589</v>
      </c>
      <c r="W8" s="4">
        <v>1.4554034499999999</v>
      </c>
      <c r="X8" s="4">
        <v>1.396231475</v>
      </c>
      <c r="Y8" s="4">
        <v>1.9190570410000001</v>
      </c>
      <c r="Z8" s="4">
        <v>0.150214073</v>
      </c>
      <c r="AA8" s="4">
        <v>0.158214145</v>
      </c>
      <c r="AB8" s="4">
        <v>0.23318286599999999</v>
      </c>
      <c r="AC8" s="42">
        <v>1.0813434162999997</v>
      </c>
      <c r="AD8" s="43">
        <v>2.6952114426624936E-5</v>
      </c>
      <c r="AE8" s="43">
        <v>2.7015295550918237E-5</v>
      </c>
      <c r="AF8" s="149">
        <v>1.1927263916592745</v>
      </c>
      <c r="AG8" s="150">
        <v>0.89542459005638131</v>
      </c>
      <c r="AH8" s="150">
        <v>0.84729781282939576</v>
      </c>
      <c r="AI8" s="150">
        <v>0.79917103560241021</v>
      </c>
      <c r="AJ8" s="150">
        <v>0.75104425837542466</v>
      </c>
    </row>
    <row r="9" spans="1:36" x14ac:dyDescent="0.4">
      <c r="A9" s="15">
        <v>5</v>
      </c>
      <c r="B9" t="s">
        <v>44</v>
      </c>
      <c r="C9" s="20" t="s">
        <v>307</v>
      </c>
      <c r="D9" t="s">
        <v>401</v>
      </c>
      <c r="E9" s="40">
        <v>1432.73</v>
      </c>
      <c r="F9" s="40" t="s">
        <v>303</v>
      </c>
      <c r="G9" s="41" t="s">
        <v>304</v>
      </c>
      <c r="H9" s="41">
        <v>2</v>
      </c>
      <c r="I9" s="4">
        <v>1771.8806070000001</v>
      </c>
      <c r="J9" s="4">
        <v>1207.814805</v>
      </c>
      <c r="K9" s="4">
        <v>2624.5840859999998</v>
      </c>
      <c r="L9" s="4">
        <v>37.988741650000001</v>
      </c>
      <c r="M9" s="4">
        <v>2805.8306779999998</v>
      </c>
      <c r="N9" s="4">
        <v>1069.876882</v>
      </c>
      <c r="O9" s="4">
        <v>1101.1640379999999</v>
      </c>
      <c r="P9" s="4">
        <v>1696.4977269999999</v>
      </c>
      <c r="Q9" s="4">
        <v>1438.1414319999999</v>
      </c>
      <c r="R9" s="4">
        <v>1338.864296</v>
      </c>
      <c r="S9" s="4">
        <v>2413.5763270000002</v>
      </c>
      <c r="T9" s="4">
        <v>1220.544001</v>
      </c>
      <c r="U9" s="4">
        <v>2057.6689580000002</v>
      </c>
      <c r="V9" s="4">
        <v>1666.9944909999999</v>
      </c>
      <c r="W9" s="4">
        <v>1073.966539</v>
      </c>
      <c r="X9" s="4">
        <v>1183.7493440000001</v>
      </c>
      <c r="Y9" s="4">
        <v>1757.8002329999999</v>
      </c>
      <c r="Z9" s="4">
        <v>1032.4594279999999</v>
      </c>
      <c r="AA9" s="4">
        <v>730.03063420000001</v>
      </c>
      <c r="AB9" s="4">
        <v>757.19979260000002</v>
      </c>
      <c r="AC9" s="42">
        <v>1449.3316520225001</v>
      </c>
      <c r="AD9" s="43">
        <v>3.612409521213801E-2</v>
      </c>
      <c r="AE9" s="43">
        <v>3.6208777286184358E-2</v>
      </c>
      <c r="AF9" s="149">
        <v>1598.6189822556673</v>
      </c>
      <c r="AG9" s="150">
        <v>1200.1434334418166</v>
      </c>
      <c r="AH9" s="150">
        <v>1135.6387992123198</v>
      </c>
      <c r="AI9" s="150">
        <v>1071.134164982823</v>
      </c>
      <c r="AJ9" s="150">
        <v>1006.6295307533264</v>
      </c>
    </row>
    <row r="10" spans="1:36" x14ac:dyDescent="0.4">
      <c r="A10" s="15">
        <v>6</v>
      </c>
      <c r="B10" t="s">
        <v>45</v>
      </c>
      <c r="C10" s="20" t="s">
        <v>306</v>
      </c>
      <c r="D10" t="s">
        <v>403</v>
      </c>
      <c r="E10" s="40">
        <v>0.37</v>
      </c>
      <c r="F10" s="40" t="s">
        <v>304</v>
      </c>
      <c r="G10" s="41" t="s">
        <v>303</v>
      </c>
      <c r="H10" s="41">
        <v>0</v>
      </c>
      <c r="I10" s="4">
        <v>6.0011600999999998E-2</v>
      </c>
      <c r="J10" s="4">
        <v>1.4567402E-2</v>
      </c>
      <c r="K10" s="4">
        <v>6.4529288000000004E-2</v>
      </c>
      <c r="L10" s="4">
        <v>1.6497609E-2</v>
      </c>
      <c r="M10" s="4">
        <v>7.2444755E-2</v>
      </c>
      <c r="N10" s="4">
        <v>1.4875083000000001E-2</v>
      </c>
      <c r="O10" s="4">
        <v>1.4741239999999999E-2</v>
      </c>
      <c r="P10" s="4">
        <v>6.7045257999999996E-2</v>
      </c>
      <c r="Q10" s="4">
        <v>5.3814973000000002E-2</v>
      </c>
      <c r="R10" s="4">
        <v>0</v>
      </c>
      <c r="S10" s="4">
        <v>8.3320942999999995E-2</v>
      </c>
      <c r="T10" s="4">
        <v>6.0261388999999999E-2</v>
      </c>
      <c r="U10" s="4">
        <v>5.0902792000000002E-2</v>
      </c>
      <c r="V10" s="4">
        <v>7.2751860000000002E-2</v>
      </c>
      <c r="W10" s="4">
        <v>5.7607875000000003E-2</v>
      </c>
      <c r="X10" s="4">
        <v>5.5265726000000001E-2</v>
      </c>
      <c r="Y10" s="4">
        <v>7.5960241999999997E-2</v>
      </c>
      <c r="Z10" s="4">
        <v>5.9457829999999996E-3</v>
      </c>
      <c r="AA10" s="4">
        <v>6.2624430000000003E-3</v>
      </c>
      <c r="AB10" s="4">
        <v>9.2298599999999995E-3</v>
      </c>
      <c r="AC10" s="42">
        <v>4.2801806099999999E-2</v>
      </c>
      <c r="AD10" s="43">
        <v>1.0668203627859952E-6</v>
      </c>
      <c r="AE10" s="43">
        <v>1.0693212021959534E-6</v>
      </c>
      <c r="AF10" s="149">
        <v>4.7210574343562434E-2</v>
      </c>
      <c r="AG10" s="150">
        <v>3.544275491305382E-2</v>
      </c>
      <c r="AH10" s="150">
        <v>3.3537797657073411E-2</v>
      </c>
      <c r="AI10" s="150">
        <v>3.1632840401092994E-2</v>
      </c>
      <c r="AJ10" s="150">
        <v>2.9727883145112585E-2</v>
      </c>
    </row>
    <row r="11" spans="1:36" x14ac:dyDescent="0.4">
      <c r="A11" s="15">
        <v>7</v>
      </c>
      <c r="B11" t="s">
        <v>46</v>
      </c>
      <c r="C11" s="20" t="s">
        <v>308</v>
      </c>
      <c r="D11" t="s">
        <v>402</v>
      </c>
      <c r="E11" s="40">
        <v>11.87</v>
      </c>
      <c r="F11" s="40" t="s">
        <v>304</v>
      </c>
      <c r="G11" s="41" t="s">
        <v>303</v>
      </c>
      <c r="H11" s="41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2">
        <v>0</v>
      </c>
      <c r="AD11" s="43">
        <v>0</v>
      </c>
      <c r="AE11" s="43">
        <v>0</v>
      </c>
      <c r="AF11" s="149">
        <v>0</v>
      </c>
      <c r="AG11" s="150">
        <v>0</v>
      </c>
      <c r="AH11" s="150">
        <v>0</v>
      </c>
      <c r="AI11" s="150">
        <v>0</v>
      </c>
      <c r="AJ11" s="150">
        <v>0</v>
      </c>
    </row>
    <row r="12" spans="1:36" x14ac:dyDescent="0.4">
      <c r="A12" s="15">
        <v>8</v>
      </c>
      <c r="B12" t="s">
        <v>47</v>
      </c>
      <c r="C12" s="20" t="s">
        <v>309</v>
      </c>
      <c r="D12" t="s">
        <v>403</v>
      </c>
      <c r="E12" s="40">
        <v>0.13</v>
      </c>
      <c r="F12" s="40" t="s">
        <v>304</v>
      </c>
      <c r="G12" s="41" t="s">
        <v>303</v>
      </c>
      <c r="H12" s="41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2">
        <v>0</v>
      </c>
      <c r="AD12" s="43">
        <v>0</v>
      </c>
      <c r="AE12" s="43">
        <v>0</v>
      </c>
      <c r="AF12" s="149">
        <v>0</v>
      </c>
      <c r="AG12" s="150">
        <v>0</v>
      </c>
      <c r="AH12" s="150">
        <v>0</v>
      </c>
      <c r="AI12" s="150">
        <v>0</v>
      </c>
      <c r="AJ12" s="150">
        <v>0</v>
      </c>
    </row>
    <row r="13" spans="1:36" x14ac:dyDescent="0.4">
      <c r="A13" s="15">
        <v>9</v>
      </c>
      <c r="B13" t="s">
        <v>48</v>
      </c>
      <c r="C13" s="20" t="s">
        <v>307</v>
      </c>
      <c r="D13" t="s">
        <v>401</v>
      </c>
      <c r="E13" s="40">
        <v>57.72</v>
      </c>
      <c r="F13" s="40" t="s">
        <v>304</v>
      </c>
      <c r="G13" s="41" t="s">
        <v>303</v>
      </c>
      <c r="H13" s="41">
        <v>2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2">
        <v>0</v>
      </c>
      <c r="AD13" s="43">
        <v>0</v>
      </c>
      <c r="AE13" s="43">
        <v>0</v>
      </c>
      <c r="AF13" s="149">
        <v>0</v>
      </c>
      <c r="AG13" s="150">
        <v>0</v>
      </c>
      <c r="AH13" s="150">
        <v>0</v>
      </c>
      <c r="AI13" s="150">
        <v>0</v>
      </c>
      <c r="AJ13" s="150">
        <v>0</v>
      </c>
    </row>
    <row r="14" spans="1:36" x14ac:dyDescent="0.4">
      <c r="A14" s="15">
        <v>10</v>
      </c>
      <c r="B14" t="s">
        <v>49</v>
      </c>
      <c r="C14" s="20" t="s">
        <v>310</v>
      </c>
      <c r="D14" t="s">
        <v>403</v>
      </c>
      <c r="E14" s="40">
        <v>122.01</v>
      </c>
      <c r="F14" s="40" t="s">
        <v>304</v>
      </c>
      <c r="G14" s="41" t="s">
        <v>303</v>
      </c>
      <c r="H14" s="41">
        <v>3</v>
      </c>
      <c r="I14" s="4">
        <v>303.93444340000002</v>
      </c>
      <c r="J14" s="4">
        <v>78.131925550000005</v>
      </c>
      <c r="K14" s="4">
        <v>332.94999940000002</v>
      </c>
      <c r="L14" s="4">
        <v>91.520545510000005</v>
      </c>
      <c r="M14" s="4">
        <v>378.07076610000001</v>
      </c>
      <c r="N14" s="4">
        <v>68.141843260000002</v>
      </c>
      <c r="O14" s="4">
        <v>62.03543861</v>
      </c>
      <c r="P14" s="4">
        <v>342.02210159999998</v>
      </c>
      <c r="Q14" s="4">
        <v>273.17335830000002</v>
      </c>
      <c r="R14" s="4">
        <v>1.7428923489999999</v>
      </c>
      <c r="S14" s="4">
        <v>430.47028790000002</v>
      </c>
      <c r="T14" s="4">
        <v>318.04354690000002</v>
      </c>
      <c r="U14" s="4">
        <v>251.96224509999999</v>
      </c>
      <c r="V14" s="4">
        <v>376.14643080000002</v>
      </c>
      <c r="W14" s="4">
        <v>316.41197160000002</v>
      </c>
      <c r="X14" s="4">
        <v>283.28078499999998</v>
      </c>
      <c r="Y14" s="4">
        <v>410.38019809999997</v>
      </c>
      <c r="Z14" s="4">
        <v>35.465522540000002</v>
      </c>
      <c r="AA14" s="4">
        <v>16.827520580000002</v>
      </c>
      <c r="AB14" s="4">
        <v>22.867408520000001</v>
      </c>
      <c r="AC14" s="42">
        <v>219.67896155595</v>
      </c>
      <c r="AD14" s="43">
        <v>5.4754229042584561E-3</v>
      </c>
      <c r="AE14" s="43">
        <v>5.4882583860910274E-3</v>
      </c>
      <c r="AF14" s="149">
        <v>242.30682981047786</v>
      </c>
      <c r="AG14" s="150">
        <v>181.90885627094389</v>
      </c>
      <c r="AH14" s="150">
        <v>172.13172138031484</v>
      </c>
      <c r="AI14" s="150">
        <v>162.3545864896858</v>
      </c>
      <c r="AJ14" s="150">
        <v>152.57745159905676</v>
      </c>
    </row>
    <row r="15" spans="1:36" x14ac:dyDescent="0.4">
      <c r="A15" s="15">
        <v>11</v>
      </c>
      <c r="B15" t="s">
        <v>50</v>
      </c>
      <c r="C15" s="20" t="s">
        <v>307</v>
      </c>
      <c r="D15" t="s">
        <v>401</v>
      </c>
      <c r="E15" s="40">
        <v>1788.43</v>
      </c>
      <c r="F15" s="40" t="s">
        <v>304</v>
      </c>
      <c r="G15" s="41" t="s">
        <v>303</v>
      </c>
      <c r="H15" s="41">
        <v>4</v>
      </c>
      <c r="I15" s="4">
        <v>1443.01632</v>
      </c>
      <c r="J15" s="4">
        <v>768.49136629999998</v>
      </c>
      <c r="K15" s="4">
        <v>657.62094679999996</v>
      </c>
      <c r="L15" s="4">
        <v>127.0675988</v>
      </c>
      <c r="M15" s="4">
        <v>765.250902</v>
      </c>
      <c r="N15" s="4">
        <v>1463.3260499999999</v>
      </c>
      <c r="O15" s="4">
        <v>1494.532733</v>
      </c>
      <c r="P15" s="4">
        <v>1283.7345889999999</v>
      </c>
      <c r="Q15" s="4">
        <v>1927.2089080000001</v>
      </c>
      <c r="R15" s="4">
        <v>1643.513995</v>
      </c>
      <c r="S15" s="4">
        <v>1057.785871</v>
      </c>
      <c r="T15" s="4">
        <v>1925.558653</v>
      </c>
      <c r="U15" s="4">
        <v>1979.975017</v>
      </c>
      <c r="V15" s="4">
        <v>1109.079074</v>
      </c>
      <c r="W15" s="4">
        <v>1765.7061570000001</v>
      </c>
      <c r="X15" s="4">
        <v>1529.3469190000001</v>
      </c>
      <c r="Y15" s="4">
        <v>1073.4670120000001</v>
      </c>
      <c r="Z15" s="4">
        <v>2163.9111480000001</v>
      </c>
      <c r="AA15" s="4">
        <v>1585.7832450000001</v>
      </c>
      <c r="AB15" s="4">
        <v>1234.8678219999999</v>
      </c>
      <c r="AC15" s="42">
        <v>1349.9622163449999</v>
      </c>
      <c r="AD15" s="43">
        <v>3.3647346049459327E-2</v>
      </c>
      <c r="AE15" s="43">
        <v>3.3726222130171957E-2</v>
      </c>
      <c r="AF15" s="149">
        <v>1489.0140716691847</v>
      </c>
      <c r="AG15" s="150">
        <v>1117.8589021223283</v>
      </c>
      <c r="AH15" s="150">
        <v>1057.7768506005398</v>
      </c>
      <c r="AI15" s="150">
        <v>997.69479907875109</v>
      </c>
      <c r="AJ15" s="150">
        <v>937.6127475569624</v>
      </c>
    </row>
    <row r="16" spans="1:36" x14ac:dyDescent="0.4">
      <c r="A16" s="15">
        <v>12</v>
      </c>
      <c r="B16" t="s">
        <v>51</v>
      </c>
      <c r="C16" s="20" t="s">
        <v>311</v>
      </c>
      <c r="D16" t="s">
        <v>402</v>
      </c>
      <c r="E16" s="40">
        <v>0.39</v>
      </c>
      <c r="F16" s="40" t="s">
        <v>304</v>
      </c>
      <c r="G16" s="41" t="s">
        <v>303</v>
      </c>
      <c r="H16" s="41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2">
        <v>0</v>
      </c>
      <c r="AD16" s="43">
        <v>0</v>
      </c>
      <c r="AE16" s="43">
        <v>0</v>
      </c>
      <c r="AF16" s="149">
        <v>0</v>
      </c>
      <c r="AG16" s="150">
        <v>0</v>
      </c>
      <c r="AH16" s="150">
        <v>0</v>
      </c>
      <c r="AI16" s="150">
        <v>0</v>
      </c>
      <c r="AJ16" s="150">
        <v>0</v>
      </c>
    </row>
    <row r="17" spans="1:36" x14ac:dyDescent="0.4">
      <c r="A17" s="15">
        <v>13</v>
      </c>
      <c r="B17" t="s">
        <v>52</v>
      </c>
      <c r="C17" s="20" t="s">
        <v>312</v>
      </c>
      <c r="D17" t="s">
        <v>404</v>
      </c>
      <c r="E17" s="40">
        <v>131.31</v>
      </c>
      <c r="F17" s="40" t="s">
        <v>304</v>
      </c>
      <c r="G17" s="41" t="s">
        <v>303</v>
      </c>
      <c r="H17" s="41">
        <v>0</v>
      </c>
      <c r="I17" s="4">
        <v>277.31918780000001</v>
      </c>
      <c r="J17" s="4">
        <v>338.6705503</v>
      </c>
      <c r="K17" s="4">
        <v>300.6007247</v>
      </c>
      <c r="L17" s="4">
        <v>262.10431089999997</v>
      </c>
      <c r="M17" s="4">
        <v>344.03068639999998</v>
      </c>
      <c r="N17" s="4">
        <v>171.10889090000001</v>
      </c>
      <c r="O17" s="4">
        <v>159.88123780000001</v>
      </c>
      <c r="P17" s="4">
        <v>127.5331092</v>
      </c>
      <c r="Q17" s="4">
        <v>1.9668376649999999</v>
      </c>
      <c r="R17" s="4">
        <v>2.9171278420000002</v>
      </c>
      <c r="S17" s="4">
        <v>1.0008054129999999</v>
      </c>
      <c r="T17" s="4">
        <v>2.3090573499999998</v>
      </c>
      <c r="U17" s="4">
        <v>1.9786981370000001</v>
      </c>
      <c r="V17" s="4">
        <v>0.22369920300000001</v>
      </c>
      <c r="W17" s="4">
        <v>152.3699507</v>
      </c>
      <c r="X17" s="4">
        <v>189.35516319999999</v>
      </c>
      <c r="Y17" s="4">
        <v>160.96659080000001</v>
      </c>
      <c r="Z17" s="4">
        <v>101.8202885</v>
      </c>
      <c r="AA17" s="4">
        <v>380.2899104</v>
      </c>
      <c r="AB17" s="4">
        <v>393.92567550000001</v>
      </c>
      <c r="AC17" s="42">
        <v>168.5186251355</v>
      </c>
      <c r="AD17" s="43">
        <v>4.2002690349847473E-3</v>
      </c>
      <c r="AE17" s="43">
        <v>4.2101153021741784E-3</v>
      </c>
      <c r="AF17" s="149">
        <v>185.87676093963833</v>
      </c>
      <c r="AG17" s="150">
        <v>139.54467984383302</v>
      </c>
      <c r="AH17" s="150">
        <v>132.04451087970807</v>
      </c>
      <c r="AI17" s="150">
        <v>124.54434191558312</v>
      </c>
      <c r="AJ17" s="150">
        <v>117.04417295145817</v>
      </c>
    </row>
    <row r="18" spans="1:36" x14ac:dyDescent="0.4">
      <c r="A18" s="15">
        <v>14</v>
      </c>
      <c r="B18" t="s">
        <v>53</v>
      </c>
      <c r="C18" s="20" t="s">
        <v>313</v>
      </c>
      <c r="D18" t="s">
        <v>401</v>
      </c>
      <c r="E18" s="40">
        <v>412.36</v>
      </c>
      <c r="F18" s="40" t="s">
        <v>304</v>
      </c>
      <c r="G18" s="41" t="s">
        <v>303</v>
      </c>
      <c r="H18" s="41">
        <v>1</v>
      </c>
      <c r="I18" s="4">
        <v>380.4991493</v>
      </c>
      <c r="J18" s="4">
        <v>251.1348826</v>
      </c>
      <c r="K18" s="4">
        <v>322.425388</v>
      </c>
      <c r="L18" s="4">
        <v>10.203696109999999</v>
      </c>
      <c r="M18" s="4">
        <v>330.39571289999998</v>
      </c>
      <c r="N18" s="4">
        <v>660.6896428</v>
      </c>
      <c r="O18" s="4">
        <v>625.71440070000006</v>
      </c>
      <c r="P18" s="4">
        <v>411.18089140000001</v>
      </c>
      <c r="Q18" s="4">
        <v>438.6738656</v>
      </c>
      <c r="R18" s="4">
        <v>469.6925713</v>
      </c>
      <c r="S18" s="4">
        <v>492.29817689999999</v>
      </c>
      <c r="T18" s="4">
        <v>472.11711509999998</v>
      </c>
      <c r="U18" s="4">
        <v>1127.1663550000001</v>
      </c>
      <c r="V18" s="4">
        <v>739.11210470000003</v>
      </c>
      <c r="W18" s="4">
        <v>869.82304969999996</v>
      </c>
      <c r="X18" s="4">
        <v>867.40808219999997</v>
      </c>
      <c r="Y18" s="4">
        <v>605.29645879999998</v>
      </c>
      <c r="Z18" s="4">
        <v>636.36725409999997</v>
      </c>
      <c r="AA18" s="4">
        <v>757.54464340000004</v>
      </c>
      <c r="AB18" s="4">
        <v>804.98731139999995</v>
      </c>
      <c r="AC18" s="42">
        <v>563.63653760049988</v>
      </c>
      <c r="AD18" s="43">
        <v>1.4048447724789061E-2</v>
      </c>
      <c r="AE18" s="43">
        <v>1.4081380084298155E-2</v>
      </c>
      <c r="AF18" s="149">
        <v>621.69350047909609</v>
      </c>
      <c r="AG18" s="150">
        <v>466.72870802563551</v>
      </c>
      <c r="AH18" s="150">
        <v>441.64323594230331</v>
      </c>
      <c r="AI18" s="150">
        <v>416.55776385897104</v>
      </c>
      <c r="AJ18" s="150">
        <v>391.47229177563884</v>
      </c>
    </row>
    <row r="19" spans="1:36" x14ac:dyDescent="0.4">
      <c r="A19" s="15">
        <v>15</v>
      </c>
      <c r="B19" t="s">
        <v>54</v>
      </c>
      <c r="C19" s="20" t="s">
        <v>314</v>
      </c>
      <c r="D19" t="s">
        <v>402</v>
      </c>
      <c r="E19" s="40">
        <v>20.03</v>
      </c>
      <c r="F19" s="40" t="s">
        <v>304</v>
      </c>
      <c r="G19" s="41" t="s">
        <v>303</v>
      </c>
      <c r="H19" s="41">
        <v>0</v>
      </c>
      <c r="I19" s="4">
        <v>20.965160709999999</v>
      </c>
      <c r="J19" s="4">
        <v>5.240143217</v>
      </c>
      <c r="K19" s="4">
        <v>0.79082655400000001</v>
      </c>
      <c r="L19" s="4">
        <v>0.54727077700000004</v>
      </c>
      <c r="M19" s="4">
        <v>0.541372293</v>
      </c>
      <c r="N19" s="4">
        <v>0.72220768099999999</v>
      </c>
      <c r="O19" s="4">
        <v>0.73077270999999999</v>
      </c>
      <c r="P19" s="4">
        <v>1.0509622169999999</v>
      </c>
      <c r="Q19" s="4">
        <v>2.2663689470000001</v>
      </c>
      <c r="R19" s="4">
        <v>1.0923818439999999</v>
      </c>
      <c r="S19" s="4">
        <v>1.0575122699999999</v>
      </c>
      <c r="T19" s="4">
        <v>0.67266935500000002</v>
      </c>
      <c r="U19" s="4">
        <v>0.85471515300000001</v>
      </c>
      <c r="V19" s="4">
        <v>0.60517470500000003</v>
      </c>
      <c r="W19" s="4">
        <v>0.89941232699999996</v>
      </c>
      <c r="X19" s="4">
        <v>0.97873973400000003</v>
      </c>
      <c r="Y19" s="4">
        <v>11.798612909999999</v>
      </c>
      <c r="Z19" s="4">
        <v>15.67145431</v>
      </c>
      <c r="AA19" s="4">
        <v>1.094387663</v>
      </c>
      <c r="AB19" s="4">
        <v>0.57720834799999998</v>
      </c>
      <c r="AC19" s="42">
        <v>3.4078676862500004</v>
      </c>
      <c r="AD19" s="43">
        <v>8.4939935312026377E-5</v>
      </c>
      <c r="AE19" s="43">
        <v>8.5139051437962396E-5</v>
      </c>
      <c r="AF19" s="149">
        <v>3.7588925658613688</v>
      </c>
      <c r="AG19" s="150">
        <v>2.8219421137902536</v>
      </c>
      <c r="AH19" s="150">
        <v>2.6702699562841916</v>
      </c>
      <c r="AI19" s="150">
        <v>2.5185977987781301</v>
      </c>
      <c r="AJ19" s="150">
        <v>2.3669256412720681</v>
      </c>
    </row>
    <row r="20" spans="1:36" x14ac:dyDescent="0.4">
      <c r="A20" s="15">
        <v>16</v>
      </c>
      <c r="B20" t="s">
        <v>55</v>
      </c>
      <c r="C20" s="20" t="s">
        <v>315</v>
      </c>
      <c r="D20" t="s">
        <v>402</v>
      </c>
      <c r="E20" s="40">
        <v>20</v>
      </c>
      <c r="F20" s="40" t="s">
        <v>304</v>
      </c>
      <c r="G20" s="41" t="s">
        <v>303</v>
      </c>
      <c r="H20" s="41">
        <v>1</v>
      </c>
      <c r="I20" s="4">
        <v>1.486804E-3</v>
      </c>
      <c r="J20" s="4">
        <v>3.6713943999999998E-2</v>
      </c>
      <c r="K20" s="4">
        <v>3.6405484000000002E-2</v>
      </c>
      <c r="L20" s="4">
        <v>9.1509810000000007E-3</v>
      </c>
      <c r="M20" s="4">
        <v>4.0399571000000002E-2</v>
      </c>
      <c r="N20" s="4">
        <v>8.284029E-3</v>
      </c>
      <c r="O20" s="4">
        <v>8.8645470000000004E-3</v>
      </c>
      <c r="P20" s="4">
        <v>1.929736E-3</v>
      </c>
      <c r="Q20" s="4">
        <v>0</v>
      </c>
      <c r="R20" s="4">
        <v>3.9699928000000002E-2</v>
      </c>
      <c r="S20" s="4">
        <v>0</v>
      </c>
      <c r="T20" s="4">
        <v>0</v>
      </c>
      <c r="U20" s="4">
        <v>3.7070154000000001E-2</v>
      </c>
      <c r="V20" s="4">
        <v>5.4943279999999997E-3</v>
      </c>
      <c r="W20" s="4">
        <v>2.9984292999999999E-2</v>
      </c>
      <c r="X20" s="4">
        <v>4.3267716999999997E-2</v>
      </c>
      <c r="Y20" s="4">
        <v>4.5548760000000002E-3</v>
      </c>
      <c r="Z20" s="4">
        <v>2.0079410000000001E-3</v>
      </c>
      <c r="AA20" s="4">
        <v>3.9946150999999999E-2</v>
      </c>
      <c r="AB20" s="4">
        <v>6.269129E-3</v>
      </c>
      <c r="AC20" s="42">
        <v>1.7576480649999997E-2</v>
      </c>
      <c r="AD20" s="43">
        <v>4.3808776245855718E-7</v>
      </c>
      <c r="AE20" s="43">
        <v>4.3911472742810052E-7</v>
      </c>
      <c r="AF20" s="149">
        <v>1.9386932983302581E-2</v>
      </c>
      <c r="AG20" s="150">
        <v>1.4554500210961493E-2</v>
      </c>
      <c r="AH20" s="150">
        <v>1.3772233119928229E-2</v>
      </c>
      <c r="AI20" s="150">
        <v>1.2989966028894965E-2</v>
      </c>
      <c r="AJ20" s="150">
        <v>1.2207698937861701E-2</v>
      </c>
    </row>
    <row r="21" spans="1:36" x14ac:dyDescent="0.4">
      <c r="A21" s="15">
        <v>17</v>
      </c>
      <c r="B21" t="s">
        <v>56</v>
      </c>
      <c r="C21" s="20" t="s">
        <v>309</v>
      </c>
      <c r="D21" t="s">
        <v>403</v>
      </c>
      <c r="E21" s="40">
        <v>34.29</v>
      </c>
      <c r="F21" s="40" t="s">
        <v>304</v>
      </c>
      <c r="G21" s="41" t="s">
        <v>303</v>
      </c>
      <c r="H21" s="41">
        <v>0</v>
      </c>
      <c r="I21" s="4">
        <v>50.973272219999998</v>
      </c>
      <c r="J21" s="4">
        <v>35.558385090000002</v>
      </c>
      <c r="K21" s="4">
        <v>75.828173750000005</v>
      </c>
      <c r="L21" s="4">
        <v>22.01327247</v>
      </c>
      <c r="M21" s="4">
        <v>87.890059300000004</v>
      </c>
      <c r="N21" s="4">
        <v>65.524331590000003</v>
      </c>
      <c r="O21" s="4">
        <v>59.987228539999997</v>
      </c>
      <c r="P21" s="4">
        <v>3.8753386070000002</v>
      </c>
      <c r="Q21" s="4">
        <v>53.936242839999998</v>
      </c>
      <c r="R21" s="4">
        <v>65.152988809999997</v>
      </c>
      <c r="S21" s="4">
        <v>34.750307300000003</v>
      </c>
      <c r="T21" s="4">
        <v>1.793424455</v>
      </c>
      <c r="U21" s="4">
        <v>79.415442069999997</v>
      </c>
      <c r="V21" s="4">
        <v>44.406968050000003</v>
      </c>
      <c r="W21" s="4">
        <v>25.982767119999998</v>
      </c>
      <c r="X21" s="4">
        <v>94.595724390000001</v>
      </c>
      <c r="Y21" s="4">
        <v>11.27478103</v>
      </c>
      <c r="Z21" s="4">
        <v>1.8259664069999999</v>
      </c>
      <c r="AA21" s="4">
        <v>28.203591039999999</v>
      </c>
      <c r="AB21" s="4">
        <v>8.0285661739999998</v>
      </c>
      <c r="AC21" s="42">
        <v>42.550841562650007</v>
      </c>
      <c r="AD21" s="43">
        <v>1.0605651576164608E-3</v>
      </c>
      <c r="AE21" s="43">
        <v>1.0630513335796465E-3</v>
      </c>
      <c r="AF21" s="149">
        <v>46.933759390462612</v>
      </c>
      <c r="AG21" s="150">
        <v>35.234939509928495</v>
      </c>
      <c r="AH21" s="150">
        <v>33.341151799347678</v>
      </c>
      <c r="AI21" s="150">
        <v>31.447364088766861</v>
      </c>
      <c r="AJ21" s="150">
        <v>29.553576378186044</v>
      </c>
    </row>
    <row r="22" spans="1:36" x14ac:dyDescent="0.4">
      <c r="A22" s="15">
        <v>18</v>
      </c>
      <c r="B22" t="s">
        <v>57</v>
      </c>
      <c r="C22" s="20" t="s">
        <v>316</v>
      </c>
      <c r="D22" t="s">
        <v>405</v>
      </c>
      <c r="E22" s="40">
        <v>454.92</v>
      </c>
      <c r="F22" s="40" t="s">
        <v>304</v>
      </c>
      <c r="G22" s="41" t="s">
        <v>303</v>
      </c>
      <c r="H22" s="41">
        <v>0</v>
      </c>
      <c r="I22" s="4">
        <v>729.96681969999997</v>
      </c>
      <c r="J22" s="4">
        <v>956.6298041</v>
      </c>
      <c r="K22" s="4">
        <v>1253.696154</v>
      </c>
      <c r="L22" s="4">
        <v>999.16444720000004</v>
      </c>
      <c r="M22" s="4">
        <v>1238.5394679999999</v>
      </c>
      <c r="N22" s="4">
        <v>1005.930774</v>
      </c>
      <c r="O22" s="4">
        <v>963.26981909999995</v>
      </c>
      <c r="P22" s="4">
        <v>944.04316159999996</v>
      </c>
      <c r="Q22" s="4">
        <v>119.8810543</v>
      </c>
      <c r="R22" s="4">
        <v>551.32910289999995</v>
      </c>
      <c r="S22" s="4">
        <v>1177.2847240000001</v>
      </c>
      <c r="T22" s="4">
        <v>825.23309630000006</v>
      </c>
      <c r="U22" s="4">
        <v>141.67813559999999</v>
      </c>
      <c r="V22" s="4">
        <v>1011.013404</v>
      </c>
      <c r="W22" s="4">
        <v>391.53251230000001</v>
      </c>
      <c r="X22" s="4">
        <v>109.3356835</v>
      </c>
      <c r="Y22" s="4">
        <v>1072.0613510000001</v>
      </c>
      <c r="Z22" s="4">
        <v>743.18740230000003</v>
      </c>
      <c r="AA22" s="4">
        <v>118.4539657</v>
      </c>
      <c r="AB22" s="4">
        <v>2.843894492</v>
      </c>
      <c r="AC22" s="42">
        <v>717.75373870459987</v>
      </c>
      <c r="AD22" s="43">
        <v>1.7889766196474727E-2</v>
      </c>
      <c r="AE22" s="43">
        <v>1.7931703371560366E-2</v>
      </c>
      <c r="AF22" s="149">
        <v>791.6854294025552</v>
      </c>
      <c r="AG22" s="150">
        <v>594.34804665486331</v>
      </c>
      <c r="AH22" s="150">
        <v>562.40336213949661</v>
      </c>
      <c r="AI22" s="150">
        <v>530.4586776241299</v>
      </c>
      <c r="AJ22" s="150">
        <v>498.51399310876326</v>
      </c>
    </row>
    <row r="23" spans="1:36" x14ac:dyDescent="0.4">
      <c r="A23" s="15">
        <v>19</v>
      </c>
      <c r="B23" t="s">
        <v>58</v>
      </c>
      <c r="C23" s="20" t="s">
        <v>309</v>
      </c>
      <c r="D23" t="s">
        <v>403</v>
      </c>
      <c r="E23" s="40">
        <v>43.39</v>
      </c>
      <c r="F23" s="40" t="s">
        <v>304</v>
      </c>
      <c r="G23" s="41" t="s">
        <v>303</v>
      </c>
      <c r="H23" s="41">
        <v>0</v>
      </c>
      <c r="I23" s="4">
        <v>91.80002451</v>
      </c>
      <c r="J23" s="4">
        <v>26.11758201</v>
      </c>
      <c r="K23" s="4">
        <v>96.473131550000005</v>
      </c>
      <c r="L23" s="4">
        <v>27.680110750000001</v>
      </c>
      <c r="M23" s="4">
        <v>112.68880110000001</v>
      </c>
      <c r="N23" s="4">
        <v>110.513155</v>
      </c>
      <c r="O23" s="4">
        <v>104.7733827</v>
      </c>
      <c r="P23" s="4">
        <v>11.157706210000001</v>
      </c>
      <c r="Q23" s="4">
        <v>96.344219080000002</v>
      </c>
      <c r="R23" s="4">
        <v>75.033824949999996</v>
      </c>
      <c r="S23" s="4">
        <v>61.231357719999998</v>
      </c>
      <c r="T23" s="4">
        <v>1.3556775130000001</v>
      </c>
      <c r="U23" s="4">
        <v>100.2153047</v>
      </c>
      <c r="V23" s="4">
        <v>72.692137720000005</v>
      </c>
      <c r="W23" s="4">
        <v>18.033642140000001</v>
      </c>
      <c r="X23" s="4">
        <v>119.48078649999999</v>
      </c>
      <c r="Y23" s="4">
        <v>87.159001889999999</v>
      </c>
      <c r="Z23" s="4">
        <v>5.3656585369999998</v>
      </c>
      <c r="AA23" s="4">
        <v>2.7251351979999998</v>
      </c>
      <c r="AB23" s="4">
        <v>1.2774541720000001</v>
      </c>
      <c r="AC23" s="42">
        <v>61.105904697500002</v>
      </c>
      <c r="AD23" s="43">
        <v>1.5230437534679969E-3</v>
      </c>
      <c r="AE23" s="43">
        <v>1.5266140713721438E-3</v>
      </c>
      <c r="AF23" s="149">
        <v>67.400073020562687</v>
      </c>
      <c r="AG23" s="150">
        <v>50.599771394551432</v>
      </c>
      <c r="AH23" s="150">
        <v>47.880163341919506</v>
      </c>
      <c r="AI23" s="150">
        <v>45.160555289287586</v>
      </c>
      <c r="AJ23" s="150">
        <v>42.44094723665566</v>
      </c>
    </row>
    <row r="24" spans="1:36" x14ac:dyDescent="0.4">
      <c r="A24" s="15">
        <v>20</v>
      </c>
      <c r="B24" t="s">
        <v>59</v>
      </c>
      <c r="C24" s="20" t="s">
        <v>308</v>
      </c>
      <c r="D24" t="s">
        <v>402</v>
      </c>
      <c r="E24" s="40">
        <v>19.510000000000002</v>
      </c>
      <c r="F24" s="40" t="s">
        <v>304</v>
      </c>
      <c r="G24" s="41" t="s">
        <v>303</v>
      </c>
      <c r="H24" s="41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2">
        <v>0</v>
      </c>
      <c r="AD24" s="43">
        <v>0</v>
      </c>
      <c r="AE24" s="43">
        <v>0</v>
      </c>
      <c r="AF24" s="149">
        <v>0</v>
      </c>
      <c r="AG24" s="150">
        <v>0</v>
      </c>
      <c r="AH24" s="150">
        <v>0</v>
      </c>
      <c r="AI24" s="150">
        <v>0</v>
      </c>
      <c r="AJ24" s="150">
        <v>0</v>
      </c>
    </row>
    <row r="25" spans="1:36" x14ac:dyDescent="0.4">
      <c r="A25" s="15">
        <v>21</v>
      </c>
      <c r="B25" t="s">
        <v>60</v>
      </c>
      <c r="C25" s="20" t="s">
        <v>309</v>
      </c>
      <c r="D25" t="s">
        <v>403</v>
      </c>
      <c r="E25" s="40">
        <v>204.92</v>
      </c>
      <c r="F25" s="40" t="s">
        <v>304</v>
      </c>
      <c r="G25" s="41" t="s">
        <v>303</v>
      </c>
      <c r="H25" s="41">
        <v>2</v>
      </c>
      <c r="I25" s="4">
        <v>301.92438249999998</v>
      </c>
      <c r="J25" s="4">
        <v>336.05758939999998</v>
      </c>
      <c r="K25" s="4">
        <v>577.2970967</v>
      </c>
      <c r="L25" s="4">
        <v>153.7821127</v>
      </c>
      <c r="M25" s="4">
        <v>652.61473560000002</v>
      </c>
      <c r="N25" s="4">
        <v>403.47574409999999</v>
      </c>
      <c r="O25" s="4">
        <v>377.98888199999999</v>
      </c>
      <c r="P25" s="4">
        <v>35.585520840000001</v>
      </c>
      <c r="Q25" s="4">
        <v>308.38778259999998</v>
      </c>
      <c r="R25" s="4">
        <v>518.79927859999998</v>
      </c>
      <c r="S25" s="4">
        <v>203.44092649999999</v>
      </c>
      <c r="T25" s="4">
        <v>16.2851848</v>
      </c>
      <c r="U25" s="4">
        <v>587.64023729999997</v>
      </c>
      <c r="V25" s="4">
        <v>265.85897069999999</v>
      </c>
      <c r="W25" s="4">
        <v>269.14731189999998</v>
      </c>
      <c r="X25" s="4">
        <v>693.78460329999996</v>
      </c>
      <c r="Y25" s="4">
        <v>251.6871721</v>
      </c>
      <c r="Z25" s="4">
        <v>30.626049720000001</v>
      </c>
      <c r="AA25" s="4">
        <v>308.95566009999999</v>
      </c>
      <c r="AB25" s="4">
        <v>62.531926910000003</v>
      </c>
      <c r="AC25" s="42">
        <v>317.79355841849997</v>
      </c>
      <c r="AD25" s="43">
        <v>7.9208956390995969E-3</v>
      </c>
      <c r="AE25" s="43">
        <v>7.9394637960896776E-3</v>
      </c>
      <c r="AF25" s="149">
        <v>350.52764784198786</v>
      </c>
      <c r="AG25" s="150">
        <v>263.15429721957798</v>
      </c>
      <c r="AH25" s="150">
        <v>249.01042806604812</v>
      </c>
      <c r="AI25" s="150">
        <v>234.86655891251826</v>
      </c>
      <c r="AJ25" s="150">
        <v>220.72268975898839</v>
      </c>
    </row>
    <row r="26" spans="1:36" x14ac:dyDescent="0.4">
      <c r="A26" s="15">
        <v>22</v>
      </c>
      <c r="B26" t="s">
        <v>61</v>
      </c>
      <c r="C26" s="20" t="s">
        <v>312</v>
      </c>
      <c r="D26" t="s">
        <v>404</v>
      </c>
      <c r="E26" s="40">
        <v>0.88</v>
      </c>
      <c r="F26" s="40" t="s">
        <v>304</v>
      </c>
      <c r="G26" s="41" t="s">
        <v>303</v>
      </c>
      <c r="H26" s="41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2">
        <v>0</v>
      </c>
      <c r="AD26" s="43">
        <v>0</v>
      </c>
      <c r="AE26" s="43">
        <v>0</v>
      </c>
      <c r="AF26" s="149">
        <v>0</v>
      </c>
      <c r="AG26" s="150">
        <v>0</v>
      </c>
      <c r="AH26" s="150">
        <v>0</v>
      </c>
      <c r="AI26" s="150">
        <v>0</v>
      </c>
      <c r="AJ26" s="150">
        <v>0</v>
      </c>
    </row>
    <row r="27" spans="1:36" x14ac:dyDescent="0.4">
      <c r="A27" s="15">
        <v>23</v>
      </c>
      <c r="B27" t="s">
        <v>62</v>
      </c>
      <c r="C27" s="20" t="s">
        <v>317</v>
      </c>
      <c r="D27" t="s">
        <v>402</v>
      </c>
      <c r="E27" s="40">
        <v>0.97</v>
      </c>
      <c r="F27" s="40" t="s">
        <v>304</v>
      </c>
      <c r="G27" s="41" t="s">
        <v>303</v>
      </c>
      <c r="H27" s="41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2">
        <v>0</v>
      </c>
      <c r="AD27" s="43">
        <v>0</v>
      </c>
      <c r="AE27" s="43">
        <v>0</v>
      </c>
      <c r="AF27" s="149">
        <v>0</v>
      </c>
      <c r="AG27" s="150">
        <v>0</v>
      </c>
      <c r="AH27" s="150">
        <v>0</v>
      </c>
      <c r="AI27" s="150">
        <v>0</v>
      </c>
      <c r="AJ27" s="150">
        <v>0</v>
      </c>
    </row>
    <row r="28" spans="1:36" x14ac:dyDescent="0.4">
      <c r="A28" s="15">
        <v>24</v>
      </c>
      <c r="B28" t="s">
        <v>63</v>
      </c>
      <c r="C28" s="20" t="s">
        <v>318</v>
      </c>
      <c r="D28" t="s">
        <v>402</v>
      </c>
      <c r="E28" s="40">
        <v>0.21</v>
      </c>
      <c r="F28" s="40" t="s">
        <v>304</v>
      </c>
      <c r="G28" s="41" t="s">
        <v>303</v>
      </c>
      <c r="H28" s="41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2">
        <v>0</v>
      </c>
      <c r="AD28" s="43">
        <v>0</v>
      </c>
      <c r="AE28" s="43">
        <v>0</v>
      </c>
      <c r="AF28" s="149">
        <v>0</v>
      </c>
      <c r="AG28" s="150">
        <v>0</v>
      </c>
      <c r="AH28" s="150">
        <v>0</v>
      </c>
      <c r="AI28" s="150">
        <v>0</v>
      </c>
      <c r="AJ28" s="150">
        <v>0</v>
      </c>
    </row>
    <row r="29" spans="1:36" x14ac:dyDescent="0.4">
      <c r="A29" s="15">
        <v>25</v>
      </c>
      <c r="B29" t="s">
        <v>64</v>
      </c>
      <c r="C29" s="20" t="s">
        <v>318</v>
      </c>
      <c r="D29" t="s">
        <v>402</v>
      </c>
      <c r="E29" s="40">
        <v>0.21</v>
      </c>
      <c r="F29" s="40" t="s">
        <v>304</v>
      </c>
      <c r="G29" s="41" t="s">
        <v>303</v>
      </c>
      <c r="H29" s="41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2">
        <v>0</v>
      </c>
      <c r="AD29" s="43">
        <v>0</v>
      </c>
      <c r="AE29" s="43">
        <v>0</v>
      </c>
      <c r="AF29" s="149">
        <v>0</v>
      </c>
      <c r="AG29" s="150">
        <v>0</v>
      </c>
      <c r="AH29" s="150">
        <v>0</v>
      </c>
      <c r="AI29" s="150">
        <v>0</v>
      </c>
      <c r="AJ29" s="150">
        <v>0</v>
      </c>
    </row>
    <row r="30" spans="1:36" x14ac:dyDescent="0.4">
      <c r="A30" s="15">
        <v>26</v>
      </c>
      <c r="B30" t="s">
        <v>65</v>
      </c>
      <c r="C30" s="20" t="s">
        <v>319</v>
      </c>
      <c r="D30" t="s">
        <v>402</v>
      </c>
      <c r="E30" s="40">
        <v>0.34</v>
      </c>
      <c r="F30" s="40" t="s">
        <v>304</v>
      </c>
      <c r="G30" s="41" t="s">
        <v>303</v>
      </c>
      <c r="H30" s="41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2">
        <v>0</v>
      </c>
      <c r="AD30" s="43">
        <v>0</v>
      </c>
      <c r="AE30" s="43">
        <v>0</v>
      </c>
      <c r="AF30" s="149">
        <v>0</v>
      </c>
      <c r="AG30" s="150">
        <v>0</v>
      </c>
      <c r="AH30" s="150">
        <v>0</v>
      </c>
      <c r="AI30" s="150">
        <v>0</v>
      </c>
      <c r="AJ30" s="150">
        <v>0</v>
      </c>
    </row>
    <row r="31" spans="1:36" x14ac:dyDescent="0.4">
      <c r="A31" s="15">
        <v>27</v>
      </c>
      <c r="B31" t="s">
        <v>66</v>
      </c>
      <c r="C31" s="20" t="s">
        <v>320</v>
      </c>
      <c r="D31" t="s">
        <v>402</v>
      </c>
      <c r="E31" s="40">
        <v>0.19</v>
      </c>
      <c r="F31" s="40" t="s">
        <v>304</v>
      </c>
      <c r="G31" s="41" t="s">
        <v>303</v>
      </c>
      <c r="H31" s="41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2">
        <v>0</v>
      </c>
      <c r="AD31" s="43">
        <v>0</v>
      </c>
      <c r="AE31" s="43">
        <v>0</v>
      </c>
      <c r="AF31" s="149">
        <v>0</v>
      </c>
      <c r="AG31" s="150">
        <v>0</v>
      </c>
      <c r="AH31" s="150">
        <v>0</v>
      </c>
      <c r="AI31" s="150">
        <v>0</v>
      </c>
      <c r="AJ31" s="150">
        <v>0</v>
      </c>
    </row>
    <row r="32" spans="1:36" x14ac:dyDescent="0.4">
      <c r="A32" s="15">
        <v>28</v>
      </c>
      <c r="B32" t="s">
        <v>67</v>
      </c>
      <c r="C32" s="20" t="s">
        <v>321</v>
      </c>
      <c r="D32" t="s">
        <v>402</v>
      </c>
      <c r="E32" s="40">
        <v>0.27</v>
      </c>
      <c r="F32" s="40" t="s">
        <v>304</v>
      </c>
      <c r="G32" s="41" t="s">
        <v>303</v>
      </c>
      <c r="H32" s="41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2">
        <v>0</v>
      </c>
      <c r="AD32" s="43">
        <v>0</v>
      </c>
      <c r="AE32" s="43">
        <v>0</v>
      </c>
      <c r="AF32" s="149">
        <v>0</v>
      </c>
      <c r="AG32" s="150">
        <v>0</v>
      </c>
      <c r="AH32" s="150">
        <v>0</v>
      </c>
      <c r="AI32" s="150">
        <v>0</v>
      </c>
      <c r="AJ32" s="150">
        <v>0</v>
      </c>
    </row>
    <row r="33" spans="1:36" x14ac:dyDescent="0.4">
      <c r="A33" s="15">
        <v>29</v>
      </c>
      <c r="B33" t="s">
        <v>68</v>
      </c>
      <c r="C33" s="20" t="s">
        <v>316</v>
      </c>
      <c r="D33" t="s">
        <v>405</v>
      </c>
      <c r="E33" s="40">
        <v>0.41</v>
      </c>
      <c r="F33" s="40" t="s">
        <v>304</v>
      </c>
      <c r="G33" s="41" t="s">
        <v>303</v>
      </c>
      <c r="H33" s="41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2">
        <v>0</v>
      </c>
      <c r="AD33" s="43">
        <v>0</v>
      </c>
      <c r="AE33" s="43">
        <v>0</v>
      </c>
      <c r="AF33" s="149">
        <v>0</v>
      </c>
      <c r="AG33" s="150">
        <v>0</v>
      </c>
      <c r="AH33" s="150">
        <v>0</v>
      </c>
      <c r="AI33" s="150">
        <v>0</v>
      </c>
      <c r="AJ33" s="150">
        <v>0</v>
      </c>
    </row>
    <row r="34" spans="1:36" x14ac:dyDescent="0.4">
      <c r="A34" s="15">
        <v>30</v>
      </c>
      <c r="B34" t="s">
        <v>69</v>
      </c>
      <c r="C34" s="20" t="s">
        <v>322</v>
      </c>
      <c r="D34" t="s">
        <v>402</v>
      </c>
      <c r="E34" s="40">
        <v>0.25</v>
      </c>
      <c r="F34" s="40" t="s">
        <v>304</v>
      </c>
      <c r="G34" s="41" t="s">
        <v>303</v>
      </c>
      <c r="H34" s="41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2">
        <v>0</v>
      </c>
      <c r="AD34" s="43">
        <v>0</v>
      </c>
      <c r="AE34" s="43">
        <v>0</v>
      </c>
      <c r="AF34" s="149">
        <v>0</v>
      </c>
      <c r="AG34" s="150">
        <v>0</v>
      </c>
      <c r="AH34" s="150">
        <v>0</v>
      </c>
      <c r="AI34" s="150">
        <v>0</v>
      </c>
      <c r="AJ34" s="150">
        <v>0</v>
      </c>
    </row>
    <row r="35" spans="1:36" x14ac:dyDescent="0.4">
      <c r="A35" s="15">
        <v>31</v>
      </c>
      <c r="B35" t="s">
        <v>70</v>
      </c>
      <c r="C35" s="20" t="s">
        <v>323</v>
      </c>
      <c r="D35" t="s">
        <v>402</v>
      </c>
      <c r="E35" s="40">
        <v>0.22</v>
      </c>
      <c r="F35" s="40" t="s">
        <v>304</v>
      </c>
      <c r="G35" s="41" t="s">
        <v>303</v>
      </c>
      <c r="H35" s="41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2">
        <v>0</v>
      </c>
      <c r="AD35" s="43">
        <v>0</v>
      </c>
      <c r="AE35" s="43">
        <v>0</v>
      </c>
      <c r="AF35" s="149">
        <v>0</v>
      </c>
      <c r="AG35" s="150">
        <v>0</v>
      </c>
      <c r="AH35" s="150">
        <v>0</v>
      </c>
      <c r="AI35" s="150">
        <v>0</v>
      </c>
      <c r="AJ35" s="150">
        <v>0</v>
      </c>
    </row>
    <row r="36" spans="1:36" x14ac:dyDescent="0.4">
      <c r="A36" s="15">
        <v>32</v>
      </c>
      <c r="B36" t="s">
        <v>71</v>
      </c>
      <c r="C36" s="20" t="s">
        <v>324</v>
      </c>
      <c r="D36" t="s">
        <v>402</v>
      </c>
      <c r="E36" s="40">
        <v>1.1599999999999999</v>
      </c>
      <c r="F36" s="40" t="s">
        <v>304</v>
      </c>
      <c r="G36" s="41" t="s">
        <v>303</v>
      </c>
      <c r="H36" s="41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2">
        <v>0</v>
      </c>
      <c r="AD36" s="43">
        <v>0</v>
      </c>
      <c r="AE36" s="43">
        <v>0</v>
      </c>
      <c r="AF36" s="149">
        <v>0</v>
      </c>
      <c r="AG36" s="150">
        <v>0</v>
      </c>
      <c r="AH36" s="150">
        <v>0</v>
      </c>
      <c r="AI36" s="150">
        <v>0</v>
      </c>
      <c r="AJ36" s="150">
        <v>0</v>
      </c>
    </row>
    <row r="37" spans="1:36" x14ac:dyDescent="0.4">
      <c r="A37" s="15">
        <v>33</v>
      </c>
      <c r="B37" t="s">
        <v>72</v>
      </c>
      <c r="C37" s="20" t="s">
        <v>325</v>
      </c>
      <c r="D37" t="s">
        <v>402</v>
      </c>
      <c r="E37" s="40">
        <v>0.26</v>
      </c>
      <c r="F37" s="40" t="s">
        <v>304</v>
      </c>
      <c r="G37" s="41" t="s">
        <v>303</v>
      </c>
      <c r="H37" s="41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2">
        <v>0</v>
      </c>
      <c r="AD37" s="43">
        <v>0</v>
      </c>
      <c r="AE37" s="43">
        <v>0</v>
      </c>
      <c r="AF37" s="149">
        <v>0</v>
      </c>
      <c r="AG37" s="150">
        <v>0</v>
      </c>
      <c r="AH37" s="150">
        <v>0</v>
      </c>
      <c r="AI37" s="150">
        <v>0</v>
      </c>
      <c r="AJ37" s="150">
        <v>0</v>
      </c>
    </row>
    <row r="38" spans="1:36" x14ac:dyDescent="0.4">
      <c r="A38" s="15">
        <v>34</v>
      </c>
      <c r="B38" t="s">
        <v>73</v>
      </c>
      <c r="C38" s="20" t="s">
        <v>326</v>
      </c>
      <c r="D38" t="s">
        <v>402</v>
      </c>
      <c r="E38" s="40">
        <v>0.45</v>
      </c>
      <c r="F38" s="40" t="s">
        <v>304</v>
      </c>
      <c r="G38" s="41" t="s">
        <v>303</v>
      </c>
      <c r="H38" s="41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2">
        <v>0</v>
      </c>
      <c r="AD38" s="43">
        <v>0</v>
      </c>
      <c r="AE38" s="43">
        <v>0</v>
      </c>
      <c r="AF38" s="149">
        <v>0</v>
      </c>
      <c r="AG38" s="150">
        <v>0</v>
      </c>
      <c r="AH38" s="150">
        <v>0</v>
      </c>
      <c r="AI38" s="150">
        <v>0</v>
      </c>
      <c r="AJ38" s="150">
        <v>0</v>
      </c>
    </row>
    <row r="39" spans="1:36" x14ac:dyDescent="0.4">
      <c r="A39" s="15">
        <v>35</v>
      </c>
      <c r="B39" t="s">
        <v>74</v>
      </c>
      <c r="C39" s="20" t="s">
        <v>327</v>
      </c>
      <c r="D39" t="s">
        <v>402</v>
      </c>
      <c r="E39" s="40">
        <v>0.24</v>
      </c>
      <c r="F39" s="40" t="s">
        <v>304</v>
      </c>
      <c r="G39" s="41" t="s">
        <v>303</v>
      </c>
      <c r="H39" s="41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2">
        <v>0</v>
      </c>
      <c r="AD39" s="43">
        <v>0</v>
      </c>
      <c r="AE39" s="43">
        <v>0</v>
      </c>
      <c r="AF39" s="149">
        <v>0</v>
      </c>
      <c r="AG39" s="150">
        <v>0</v>
      </c>
      <c r="AH39" s="150">
        <v>0</v>
      </c>
      <c r="AI39" s="150">
        <v>0</v>
      </c>
      <c r="AJ39" s="150">
        <v>0</v>
      </c>
    </row>
    <row r="40" spans="1:36" x14ac:dyDescent="0.4">
      <c r="A40" s="15">
        <v>36</v>
      </c>
      <c r="B40" t="s">
        <v>75</v>
      </c>
      <c r="C40" s="20" t="s">
        <v>328</v>
      </c>
      <c r="D40" t="s">
        <v>402</v>
      </c>
      <c r="E40" s="40">
        <v>0.19</v>
      </c>
      <c r="F40" s="40" t="s">
        <v>304</v>
      </c>
      <c r="G40" s="41" t="s">
        <v>303</v>
      </c>
      <c r="H40" s="41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2">
        <v>0</v>
      </c>
      <c r="AD40" s="43">
        <v>0</v>
      </c>
      <c r="AE40" s="43">
        <v>0</v>
      </c>
      <c r="AF40" s="149">
        <v>0</v>
      </c>
      <c r="AG40" s="150">
        <v>0</v>
      </c>
      <c r="AH40" s="150">
        <v>0</v>
      </c>
      <c r="AI40" s="150">
        <v>0</v>
      </c>
      <c r="AJ40" s="150">
        <v>0</v>
      </c>
    </row>
    <row r="41" spans="1:36" x14ac:dyDescent="0.4">
      <c r="A41" s="15">
        <v>37</v>
      </c>
      <c r="B41" t="s">
        <v>76</v>
      </c>
      <c r="C41" s="20" t="s">
        <v>327</v>
      </c>
      <c r="D41" t="s">
        <v>402</v>
      </c>
      <c r="E41" s="40">
        <v>0.25</v>
      </c>
      <c r="F41" s="40" t="s">
        <v>304</v>
      </c>
      <c r="G41" s="41" t="s">
        <v>303</v>
      </c>
      <c r="H41" s="41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2">
        <v>0</v>
      </c>
      <c r="AD41" s="43">
        <v>0</v>
      </c>
      <c r="AE41" s="43">
        <v>0</v>
      </c>
      <c r="AF41" s="149">
        <v>0</v>
      </c>
      <c r="AG41" s="150">
        <v>0</v>
      </c>
      <c r="AH41" s="150">
        <v>0</v>
      </c>
      <c r="AI41" s="150">
        <v>0</v>
      </c>
      <c r="AJ41" s="150">
        <v>0</v>
      </c>
    </row>
    <row r="42" spans="1:36" x14ac:dyDescent="0.4">
      <c r="A42" s="15">
        <v>38</v>
      </c>
      <c r="B42" t="s">
        <v>77</v>
      </c>
      <c r="C42" s="20" t="s">
        <v>328</v>
      </c>
      <c r="D42" t="s">
        <v>402</v>
      </c>
      <c r="E42" s="40">
        <v>0.19</v>
      </c>
      <c r="F42" s="40" t="s">
        <v>304</v>
      </c>
      <c r="G42" s="41" t="s">
        <v>303</v>
      </c>
      <c r="H42" s="41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2">
        <v>0</v>
      </c>
      <c r="AD42" s="43">
        <v>0</v>
      </c>
      <c r="AE42" s="43">
        <v>0</v>
      </c>
      <c r="AF42" s="149">
        <v>0</v>
      </c>
      <c r="AG42" s="150">
        <v>0</v>
      </c>
      <c r="AH42" s="150">
        <v>0</v>
      </c>
      <c r="AI42" s="150">
        <v>0</v>
      </c>
      <c r="AJ42" s="150">
        <v>0</v>
      </c>
    </row>
    <row r="43" spans="1:36" x14ac:dyDescent="0.4">
      <c r="A43" s="15">
        <v>39</v>
      </c>
      <c r="B43" t="s">
        <v>78</v>
      </c>
      <c r="C43" s="20" t="s">
        <v>329</v>
      </c>
      <c r="D43" t="s">
        <v>402</v>
      </c>
      <c r="E43" s="40">
        <v>0.67</v>
      </c>
      <c r="F43" s="40" t="s">
        <v>304</v>
      </c>
      <c r="G43" s="41" t="s">
        <v>303</v>
      </c>
      <c r="H43" s="41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2">
        <v>0</v>
      </c>
      <c r="AD43" s="43">
        <v>0</v>
      </c>
      <c r="AE43" s="43">
        <v>0</v>
      </c>
      <c r="AF43" s="149">
        <v>0</v>
      </c>
      <c r="AG43" s="150">
        <v>0</v>
      </c>
      <c r="AH43" s="150">
        <v>0</v>
      </c>
      <c r="AI43" s="150">
        <v>0</v>
      </c>
      <c r="AJ43" s="150">
        <v>0</v>
      </c>
    </row>
    <row r="44" spans="1:36" x14ac:dyDescent="0.4">
      <c r="A44" s="15">
        <v>40</v>
      </c>
      <c r="B44" t="s">
        <v>79</v>
      </c>
      <c r="C44" s="20" t="s">
        <v>330</v>
      </c>
      <c r="D44" t="s">
        <v>402</v>
      </c>
      <c r="E44" s="40">
        <v>0.19</v>
      </c>
      <c r="F44" s="40" t="s">
        <v>304</v>
      </c>
      <c r="G44" s="41" t="s">
        <v>303</v>
      </c>
      <c r="H44" s="41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2">
        <v>0</v>
      </c>
      <c r="AD44" s="43">
        <v>0</v>
      </c>
      <c r="AE44" s="43">
        <v>0</v>
      </c>
      <c r="AF44" s="149">
        <v>0</v>
      </c>
      <c r="AG44" s="150">
        <v>0</v>
      </c>
      <c r="AH44" s="150">
        <v>0</v>
      </c>
      <c r="AI44" s="150">
        <v>0</v>
      </c>
      <c r="AJ44" s="150">
        <v>0</v>
      </c>
    </row>
    <row r="45" spans="1:36" x14ac:dyDescent="0.4">
      <c r="A45" s="15">
        <v>41</v>
      </c>
      <c r="B45" t="s">
        <v>80</v>
      </c>
      <c r="C45" s="20" t="s">
        <v>324</v>
      </c>
      <c r="D45" t="s">
        <v>402</v>
      </c>
      <c r="E45" s="40">
        <v>0.54</v>
      </c>
      <c r="F45" s="40" t="s">
        <v>304</v>
      </c>
      <c r="G45" s="41" t="s">
        <v>303</v>
      </c>
      <c r="H45" s="41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2">
        <v>0</v>
      </c>
      <c r="AD45" s="43">
        <v>0</v>
      </c>
      <c r="AE45" s="43">
        <v>0</v>
      </c>
      <c r="AF45" s="149">
        <v>0</v>
      </c>
      <c r="AG45" s="150">
        <v>0</v>
      </c>
      <c r="AH45" s="150">
        <v>0</v>
      </c>
      <c r="AI45" s="150">
        <v>0</v>
      </c>
      <c r="AJ45" s="150">
        <v>0</v>
      </c>
    </row>
    <row r="46" spans="1:36" x14ac:dyDescent="0.4">
      <c r="A46" s="15">
        <v>42</v>
      </c>
      <c r="B46" t="s">
        <v>81</v>
      </c>
      <c r="C46" s="20" t="s">
        <v>331</v>
      </c>
      <c r="D46" t="s">
        <v>402</v>
      </c>
      <c r="E46" s="40">
        <v>0.27</v>
      </c>
      <c r="F46" s="40" t="s">
        <v>304</v>
      </c>
      <c r="G46" s="41" t="s">
        <v>303</v>
      </c>
      <c r="H46" s="41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2">
        <v>0</v>
      </c>
      <c r="AD46" s="43">
        <v>0</v>
      </c>
      <c r="AE46" s="43">
        <v>0</v>
      </c>
      <c r="AF46" s="149">
        <v>0</v>
      </c>
      <c r="AG46" s="150">
        <v>0</v>
      </c>
      <c r="AH46" s="150">
        <v>0</v>
      </c>
      <c r="AI46" s="150">
        <v>0</v>
      </c>
      <c r="AJ46" s="150">
        <v>0</v>
      </c>
    </row>
    <row r="47" spans="1:36" x14ac:dyDescent="0.4">
      <c r="A47" s="15">
        <v>43</v>
      </c>
      <c r="B47" t="s">
        <v>82</v>
      </c>
      <c r="C47" s="20" t="s">
        <v>331</v>
      </c>
      <c r="D47" t="s">
        <v>402</v>
      </c>
      <c r="E47" s="40">
        <v>0.2</v>
      </c>
      <c r="F47" s="40" t="s">
        <v>304</v>
      </c>
      <c r="G47" s="41" t="s">
        <v>303</v>
      </c>
      <c r="H47" s="41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2">
        <v>0</v>
      </c>
      <c r="AD47" s="43">
        <v>0</v>
      </c>
      <c r="AE47" s="43">
        <v>0</v>
      </c>
      <c r="AF47" s="149">
        <v>0</v>
      </c>
      <c r="AG47" s="150">
        <v>0</v>
      </c>
      <c r="AH47" s="150">
        <v>0</v>
      </c>
      <c r="AI47" s="150">
        <v>0</v>
      </c>
      <c r="AJ47" s="150">
        <v>0</v>
      </c>
    </row>
    <row r="48" spans="1:36" x14ac:dyDescent="0.4">
      <c r="A48" s="15">
        <v>44</v>
      </c>
      <c r="B48" t="s">
        <v>83</v>
      </c>
      <c r="C48" s="20" t="s">
        <v>327</v>
      </c>
      <c r="D48" t="s">
        <v>402</v>
      </c>
      <c r="E48" s="40">
        <v>0.2</v>
      </c>
      <c r="F48" s="40" t="s">
        <v>304</v>
      </c>
      <c r="G48" s="41" t="s">
        <v>303</v>
      </c>
      <c r="H48" s="41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2">
        <v>0</v>
      </c>
      <c r="AD48" s="43">
        <v>0</v>
      </c>
      <c r="AE48" s="43">
        <v>0</v>
      </c>
      <c r="AF48" s="149">
        <v>0</v>
      </c>
      <c r="AG48" s="150">
        <v>0</v>
      </c>
      <c r="AH48" s="150">
        <v>0</v>
      </c>
      <c r="AI48" s="150">
        <v>0</v>
      </c>
      <c r="AJ48" s="150">
        <v>0</v>
      </c>
    </row>
    <row r="49" spans="1:36" x14ac:dyDescent="0.4">
      <c r="A49" s="15">
        <v>45</v>
      </c>
      <c r="B49" t="s">
        <v>84</v>
      </c>
      <c r="C49" s="20" t="s">
        <v>332</v>
      </c>
      <c r="D49" t="s">
        <v>402</v>
      </c>
      <c r="E49" s="40">
        <v>0.26</v>
      </c>
      <c r="F49" s="40" t="s">
        <v>304</v>
      </c>
      <c r="G49" s="41" t="s">
        <v>303</v>
      </c>
      <c r="H49" s="41">
        <v>0</v>
      </c>
      <c r="I49" s="4">
        <v>3.0007089999999998E-3</v>
      </c>
      <c r="J49" s="4">
        <v>9.7834819000000003E-2</v>
      </c>
      <c r="K49" s="4">
        <v>8.0651724999999994E-2</v>
      </c>
      <c r="L49" s="4">
        <v>2.2769645000000002E-2</v>
      </c>
      <c r="M49" s="4">
        <v>9.5761941000000003E-2</v>
      </c>
      <c r="N49" s="4">
        <v>9.8066660000000003E-3</v>
      </c>
      <c r="O49" s="4">
        <v>1.4705111999999999E-2</v>
      </c>
      <c r="P49" s="4">
        <v>3.2116229999999998E-3</v>
      </c>
      <c r="Q49" s="4">
        <v>0</v>
      </c>
      <c r="R49" s="4">
        <v>9.4716000999999994E-2</v>
      </c>
      <c r="S49" s="4">
        <v>0</v>
      </c>
      <c r="T49" s="4">
        <v>0</v>
      </c>
      <c r="U49" s="4">
        <v>8.7913712000000005E-2</v>
      </c>
      <c r="V49" s="4">
        <v>6.4899090000000003E-3</v>
      </c>
      <c r="W49" s="4">
        <v>5.4801395000000003E-2</v>
      </c>
      <c r="X49" s="4">
        <v>0.105488359</v>
      </c>
      <c r="Y49" s="4">
        <v>6.3430140000000001E-3</v>
      </c>
      <c r="Z49" s="4">
        <v>3.2070200000000001E-3</v>
      </c>
      <c r="AA49" s="4">
        <v>9.6685950000000007E-2</v>
      </c>
      <c r="AB49" s="4">
        <v>9.1394979999999994E-3</v>
      </c>
      <c r="AC49" s="42">
        <v>3.9626354900000008E-2</v>
      </c>
      <c r="AD49" s="43">
        <v>9.8767332882022023E-7</v>
      </c>
      <c r="AE49" s="43">
        <v>9.899886318187755E-7</v>
      </c>
      <c r="AF49" s="149">
        <v>4.3708038151475108E-2</v>
      </c>
      <c r="AG49" s="150">
        <v>3.2813269176937603E-2</v>
      </c>
      <c r="AH49" s="150">
        <v>3.1049640041324794E-2</v>
      </c>
      <c r="AI49" s="150">
        <v>2.9286010905711986E-2</v>
      </c>
      <c r="AJ49" s="150">
        <v>2.7522381770099177E-2</v>
      </c>
    </row>
    <row r="50" spans="1:36" x14ac:dyDescent="0.4">
      <c r="A50" s="15">
        <v>46</v>
      </c>
      <c r="B50" t="s">
        <v>85</v>
      </c>
      <c r="C50" s="20" t="s">
        <v>333</v>
      </c>
      <c r="D50" t="s">
        <v>403</v>
      </c>
      <c r="E50" s="40">
        <v>642.6</v>
      </c>
      <c r="F50" s="40" t="s">
        <v>303</v>
      </c>
      <c r="G50" s="41" t="s">
        <v>304</v>
      </c>
      <c r="H50" s="41">
        <v>0</v>
      </c>
      <c r="I50" s="4">
        <v>0</v>
      </c>
      <c r="J50" s="4">
        <v>4.3768986000000003E-2</v>
      </c>
      <c r="K50" s="4">
        <v>540.3693055</v>
      </c>
      <c r="L50" s="4">
        <v>1330.5420730000001</v>
      </c>
      <c r="M50" s="4">
        <v>677.98356869999998</v>
      </c>
      <c r="N50" s="4">
        <v>654.35551099999998</v>
      </c>
      <c r="O50" s="4">
        <v>659.78670569999997</v>
      </c>
      <c r="P50" s="4">
        <v>757.99445119999996</v>
      </c>
      <c r="Q50" s="4">
        <v>570.91234559999998</v>
      </c>
      <c r="R50" s="4">
        <v>1319.4511</v>
      </c>
      <c r="S50" s="4">
        <v>1245.6999330000001</v>
      </c>
      <c r="T50" s="4">
        <v>902.97557800000004</v>
      </c>
      <c r="U50" s="4">
        <v>848.17173660000003</v>
      </c>
      <c r="V50" s="4">
        <v>246.60407559999999</v>
      </c>
      <c r="W50" s="4">
        <v>1290.467054</v>
      </c>
      <c r="X50" s="4">
        <v>899.28166959999999</v>
      </c>
      <c r="Y50" s="4">
        <v>221.48218969999999</v>
      </c>
      <c r="Z50" s="4">
        <v>380.46851149999998</v>
      </c>
      <c r="AA50" s="4">
        <v>255.1946342</v>
      </c>
      <c r="AB50" s="4">
        <v>955.97593129999996</v>
      </c>
      <c r="AC50" s="42">
        <v>687.88800715929983</v>
      </c>
      <c r="AD50" s="43">
        <v>1.7145373062979686E-2</v>
      </c>
      <c r="AE50" s="43">
        <v>1.7185565232298951E-2</v>
      </c>
      <c r="AF50" s="149">
        <v>758.74340036410615</v>
      </c>
      <c r="AG50" s="150">
        <v>569.61722569403628</v>
      </c>
      <c r="AH50" s="150">
        <v>539.00175943360637</v>
      </c>
      <c r="AI50" s="150">
        <v>508.38629317317645</v>
      </c>
      <c r="AJ50" s="150">
        <v>477.77082691274649</v>
      </c>
    </row>
    <row r="51" spans="1:36" x14ac:dyDescent="0.4">
      <c r="A51" s="15">
        <v>47</v>
      </c>
      <c r="B51" t="s">
        <v>86</v>
      </c>
      <c r="C51" s="20" t="s">
        <v>333</v>
      </c>
      <c r="D51" t="s">
        <v>403</v>
      </c>
      <c r="E51" s="40">
        <v>637.15</v>
      </c>
      <c r="F51" s="40" t="s">
        <v>303</v>
      </c>
      <c r="G51" s="41" t="s">
        <v>304</v>
      </c>
      <c r="H51" s="41">
        <v>0</v>
      </c>
      <c r="I51" s="4">
        <v>0</v>
      </c>
      <c r="J51" s="4">
        <v>0</v>
      </c>
      <c r="K51" s="4">
        <v>22.84598927</v>
      </c>
      <c r="L51" s="4">
        <v>56.961355679999997</v>
      </c>
      <c r="M51" s="4">
        <v>35.532097440000001</v>
      </c>
      <c r="N51" s="4">
        <v>867.38824890000001</v>
      </c>
      <c r="O51" s="4">
        <v>906.25553769999999</v>
      </c>
      <c r="P51" s="4">
        <v>1122.7243309999999</v>
      </c>
      <c r="Q51" s="4">
        <v>52.721367829999998</v>
      </c>
      <c r="R51" s="4">
        <v>1222.5404799999999</v>
      </c>
      <c r="S51" s="4">
        <v>1646.3659379999999</v>
      </c>
      <c r="T51" s="4">
        <v>694.06233320000001</v>
      </c>
      <c r="U51" s="4">
        <v>726.12348380000003</v>
      </c>
      <c r="V51" s="4">
        <v>1156.0528589999999</v>
      </c>
      <c r="W51" s="4">
        <v>459.41628900000001</v>
      </c>
      <c r="X51" s="4">
        <v>692.7670981</v>
      </c>
      <c r="Y51" s="4">
        <v>803.47811739999997</v>
      </c>
      <c r="Z51" s="4">
        <v>92.448616130000005</v>
      </c>
      <c r="AA51" s="4">
        <v>810.39788639999995</v>
      </c>
      <c r="AB51" s="4">
        <v>1233.052972</v>
      </c>
      <c r="AC51" s="42">
        <v>630.05675004249986</v>
      </c>
      <c r="AD51" s="43">
        <v>1.5703948779304078E-2</v>
      </c>
      <c r="AE51" s="43">
        <v>1.5740761963012613E-2</v>
      </c>
      <c r="AF51" s="149">
        <v>694.95527756584033</v>
      </c>
      <c r="AG51" s="150">
        <v>521.72908126583786</v>
      </c>
      <c r="AH51" s="150">
        <v>493.68748005703054</v>
      </c>
      <c r="AI51" s="150">
        <v>465.64587884822322</v>
      </c>
      <c r="AJ51" s="150">
        <v>437.6042776394159</v>
      </c>
    </row>
    <row r="52" spans="1:36" x14ac:dyDescent="0.4">
      <c r="A52" s="15">
        <v>48</v>
      </c>
      <c r="B52" t="s">
        <v>87</v>
      </c>
      <c r="C52" s="20" t="s">
        <v>333</v>
      </c>
      <c r="D52" t="s">
        <v>403</v>
      </c>
      <c r="E52" s="40">
        <v>317.19</v>
      </c>
      <c r="F52" s="40" t="s">
        <v>303</v>
      </c>
      <c r="G52" s="41" t="s">
        <v>304</v>
      </c>
      <c r="H52" s="41">
        <v>0</v>
      </c>
      <c r="I52" s="4">
        <v>0</v>
      </c>
      <c r="J52" s="4">
        <v>0</v>
      </c>
      <c r="K52" s="4">
        <v>2.7848505810000002</v>
      </c>
      <c r="L52" s="4">
        <v>7.8506645969999997</v>
      </c>
      <c r="M52" s="4">
        <v>5.0755257050000004</v>
      </c>
      <c r="N52" s="4">
        <v>132.5934211</v>
      </c>
      <c r="O52" s="4">
        <v>126.27769670000001</v>
      </c>
      <c r="P52" s="4">
        <v>116.0119294</v>
      </c>
      <c r="Q52" s="4">
        <v>9.2769808670000007</v>
      </c>
      <c r="R52" s="4">
        <v>67.984182820000001</v>
      </c>
      <c r="S52" s="4">
        <v>154.236898</v>
      </c>
      <c r="T52" s="4">
        <v>66.934791410000003</v>
      </c>
      <c r="U52" s="4">
        <v>11.025807540000001</v>
      </c>
      <c r="V52" s="4">
        <v>16.5029951</v>
      </c>
      <c r="W52" s="4">
        <v>123.69662649999999</v>
      </c>
      <c r="X52" s="4">
        <v>22.76311304</v>
      </c>
      <c r="Y52" s="4">
        <v>5.0339955630000004</v>
      </c>
      <c r="Z52" s="4">
        <v>1.105539182</v>
      </c>
      <c r="AA52" s="4">
        <v>127.8168403</v>
      </c>
      <c r="AB52" s="4">
        <v>18.67060588</v>
      </c>
      <c r="AC52" s="42">
        <v>50.782123214249999</v>
      </c>
      <c r="AD52" s="43">
        <v>1.2657270345998155E-3</v>
      </c>
      <c r="AE52" s="43">
        <v>1.2686941508649292E-3</v>
      </c>
      <c r="AF52" s="149">
        <v>56.012898094276856</v>
      </c>
      <c r="AG52" s="150">
        <v>42.05099062507</v>
      </c>
      <c r="AH52" s="150">
        <v>39.790857632899915</v>
      </c>
      <c r="AI52" s="150">
        <v>37.530724640729822</v>
      </c>
      <c r="AJ52" s="150">
        <v>35.270591648559737</v>
      </c>
    </row>
    <row r="53" spans="1:36" x14ac:dyDescent="0.4">
      <c r="A53" s="15">
        <v>49</v>
      </c>
      <c r="B53" t="s">
        <v>88</v>
      </c>
      <c r="C53" s="20" t="s">
        <v>333</v>
      </c>
      <c r="D53" t="s">
        <v>403</v>
      </c>
      <c r="E53" s="40">
        <v>315.89999999999998</v>
      </c>
      <c r="F53" s="40" t="s">
        <v>304</v>
      </c>
      <c r="G53" s="41" t="s">
        <v>303</v>
      </c>
      <c r="H53" s="41">
        <v>0</v>
      </c>
      <c r="I53" s="4">
        <v>548.75606389999996</v>
      </c>
      <c r="J53" s="4">
        <v>716.6106479</v>
      </c>
      <c r="K53" s="4">
        <v>1067.9212950000001</v>
      </c>
      <c r="L53" s="4">
        <v>799.07202740000002</v>
      </c>
      <c r="M53" s="4">
        <v>1330.019035</v>
      </c>
      <c r="N53" s="4">
        <v>295.59745550000002</v>
      </c>
      <c r="O53" s="4">
        <v>349.05193659999998</v>
      </c>
      <c r="P53" s="4">
        <v>715.68082900000002</v>
      </c>
      <c r="Q53" s="4">
        <v>807.75667050000004</v>
      </c>
      <c r="R53" s="4">
        <v>894.04628930000001</v>
      </c>
      <c r="S53" s="4">
        <v>745.39879729999996</v>
      </c>
      <c r="T53" s="4">
        <v>605.01539479999997</v>
      </c>
      <c r="U53" s="4">
        <v>210.92153389999999</v>
      </c>
      <c r="V53" s="4">
        <v>612.51393459999997</v>
      </c>
      <c r="W53" s="4">
        <v>848.57158059999995</v>
      </c>
      <c r="X53" s="4">
        <v>263.19221499999998</v>
      </c>
      <c r="Y53" s="4">
        <v>263.63782320000001</v>
      </c>
      <c r="Z53" s="4">
        <v>329.99312839999999</v>
      </c>
      <c r="AA53" s="4">
        <v>379.04743159999998</v>
      </c>
      <c r="AB53" s="4">
        <v>528.12456629999997</v>
      </c>
      <c r="AC53" s="42">
        <v>615.54643279000015</v>
      </c>
      <c r="AD53" s="43">
        <v>1.5342284089751372E-2</v>
      </c>
      <c r="AE53" s="43">
        <v>1.537824945939451E-2</v>
      </c>
      <c r="AF53" s="149">
        <v>678.95033586320938</v>
      </c>
      <c r="AG53" s="150">
        <v>509.71356918932764</v>
      </c>
      <c r="AH53" s="150">
        <v>482.31777096537905</v>
      </c>
      <c r="AI53" s="150">
        <v>454.92197274143052</v>
      </c>
      <c r="AJ53" s="150">
        <v>427.52617451748199</v>
      </c>
    </row>
    <row r="54" spans="1:36" x14ac:dyDescent="0.4">
      <c r="A54" s="15">
        <v>50</v>
      </c>
      <c r="B54" t="s">
        <v>89</v>
      </c>
      <c r="C54" s="20" t="s">
        <v>334</v>
      </c>
      <c r="D54" t="s">
        <v>402</v>
      </c>
      <c r="E54" s="40">
        <v>2.02</v>
      </c>
      <c r="F54" s="40" t="s">
        <v>304</v>
      </c>
      <c r="G54" s="41" t="s">
        <v>303</v>
      </c>
      <c r="H54" s="41">
        <v>0</v>
      </c>
      <c r="I54" s="4">
        <v>1.865154921</v>
      </c>
      <c r="J54" s="4">
        <v>1.3134878320000001</v>
      </c>
      <c r="K54" s="4">
        <v>2.3452666510000002</v>
      </c>
      <c r="L54" s="4">
        <v>1.510148271</v>
      </c>
      <c r="M54" s="4">
        <v>2.8414760590000001</v>
      </c>
      <c r="N54" s="4">
        <v>2.5085359309999999</v>
      </c>
      <c r="O54" s="4">
        <v>2.3468113330000002</v>
      </c>
      <c r="P54" s="4">
        <v>0.96815992699999998</v>
      </c>
      <c r="Q54" s="4">
        <v>0.13118344600000001</v>
      </c>
      <c r="R54" s="4">
        <v>1.0924193019999999</v>
      </c>
      <c r="S54" s="4">
        <v>9.7699496999999996E-2</v>
      </c>
      <c r="T54" s="4">
        <v>2.4718981000000002</v>
      </c>
      <c r="U54" s="4">
        <v>2.1413841969999998</v>
      </c>
      <c r="V54" s="4">
        <v>0.90030958400000005</v>
      </c>
      <c r="W54" s="4">
        <v>1.261421557</v>
      </c>
      <c r="X54" s="4">
        <v>0.54025389700000004</v>
      </c>
      <c r="Y54" s="4">
        <v>0.15023434399999999</v>
      </c>
      <c r="Z54" s="4">
        <v>0.91183245300000004</v>
      </c>
      <c r="AA54" s="4">
        <v>0.130009813</v>
      </c>
      <c r="AB54" s="4">
        <v>8.2930427000000001E-2</v>
      </c>
      <c r="AC54" s="42">
        <v>1.2805308771000001</v>
      </c>
      <c r="AD54" s="43">
        <v>3.1916793690313244E-5</v>
      </c>
      <c r="AE54" s="43">
        <v>3.1991613011620339E-5</v>
      </c>
      <c r="AF54" s="149">
        <v>1.4124310088998038</v>
      </c>
      <c r="AG54" s="150">
        <v>1.0603651147247535</v>
      </c>
      <c r="AH54" s="150">
        <v>1.0033732069501278</v>
      </c>
      <c r="AI54" s="150">
        <v>0.94638129917550229</v>
      </c>
      <c r="AJ54" s="150">
        <v>0.88938939140087669</v>
      </c>
    </row>
    <row r="55" spans="1:36" x14ac:dyDescent="0.4">
      <c r="A55" s="15">
        <v>51</v>
      </c>
      <c r="B55" t="s">
        <v>90</v>
      </c>
      <c r="C55" s="20" t="s">
        <v>316</v>
      </c>
      <c r="D55" t="s">
        <v>405</v>
      </c>
      <c r="E55" s="40">
        <v>0.33</v>
      </c>
      <c r="F55" s="40" t="s">
        <v>304</v>
      </c>
      <c r="G55" s="41" t="s">
        <v>303</v>
      </c>
      <c r="H55" s="41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2">
        <v>0</v>
      </c>
      <c r="AD55" s="43">
        <v>0</v>
      </c>
      <c r="AE55" s="43">
        <v>0</v>
      </c>
      <c r="AF55" s="149">
        <v>0</v>
      </c>
      <c r="AG55" s="150">
        <v>0</v>
      </c>
      <c r="AH55" s="150">
        <v>0</v>
      </c>
      <c r="AI55" s="150">
        <v>0</v>
      </c>
      <c r="AJ55" s="150">
        <v>0</v>
      </c>
    </row>
    <row r="56" spans="1:36" x14ac:dyDescent="0.4">
      <c r="A56" s="15">
        <v>52</v>
      </c>
      <c r="B56" t="s">
        <v>91</v>
      </c>
      <c r="C56" s="20" t="s">
        <v>326</v>
      </c>
      <c r="D56" t="s">
        <v>402</v>
      </c>
      <c r="E56" s="40">
        <v>0.42</v>
      </c>
      <c r="F56" s="40" t="s">
        <v>304</v>
      </c>
      <c r="G56" s="41" t="s">
        <v>303</v>
      </c>
      <c r="H56" s="41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2">
        <v>0</v>
      </c>
      <c r="AD56" s="43">
        <v>0</v>
      </c>
      <c r="AE56" s="43">
        <v>0</v>
      </c>
      <c r="AF56" s="149">
        <v>0</v>
      </c>
      <c r="AG56" s="150">
        <v>0</v>
      </c>
      <c r="AH56" s="150">
        <v>0</v>
      </c>
      <c r="AI56" s="150">
        <v>0</v>
      </c>
      <c r="AJ56" s="150">
        <v>0</v>
      </c>
    </row>
    <row r="57" spans="1:36" x14ac:dyDescent="0.4">
      <c r="A57" s="15">
        <v>53</v>
      </c>
      <c r="B57" t="s">
        <v>92</v>
      </c>
      <c r="C57" s="20" t="s">
        <v>320</v>
      </c>
      <c r="D57" t="s">
        <v>402</v>
      </c>
      <c r="E57" s="40">
        <v>0.19</v>
      </c>
      <c r="F57" s="40" t="s">
        <v>304</v>
      </c>
      <c r="G57" s="41" t="s">
        <v>303</v>
      </c>
      <c r="H57" s="41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2">
        <v>0</v>
      </c>
      <c r="AD57" s="43">
        <v>0</v>
      </c>
      <c r="AE57" s="43">
        <v>0</v>
      </c>
      <c r="AF57" s="149">
        <v>0</v>
      </c>
      <c r="AG57" s="150">
        <v>0</v>
      </c>
      <c r="AH57" s="150">
        <v>0</v>
      </c>
      <c r="AI57" s="150">
        <v>0</v>
      </c>
      <c r="AJ57" s="150">
        <v>0</v>
      </c>
    </row>
    <row r="58" spans="1:36" x14ac:dyDescent="0.4">
      <c r="A58" s="15">
        <v>54</v>
      </c>
      <c r="B58" t="s">
        <v>93</v>
      </c>
      <c r="C58" s="20" t="s">
        <v>327</v>
      </c>
      <c r="D58" t="s">
        <v>402</v>
      </c>
      <c r="E58" s="40">
        <v>0.2</v>
      </c>
      <c r="F58" s="40" t="s">
        <v>304</v>
      </c>
      <c r="G58" s="41" t="s">
        <v>303</v>
      </c>
      <c r="H58" s="41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2">
        <v>0</v>
      </c>
      <c r="AD58" s="43">
        <v>0</v>
      </c>
      <c r="AE58" s="43">
        <v>0</v>
      </c>
      <c r="AF58" s="149">
        <v>0</v>
      </c>
      <c r="AG58" s="150">
        <v>0</v>
      </c>
      <c r="AH58" s="150">
        <v>0</v>
      </c>
      <c r="AI58" s="150">
        <v>0</v>
      </c>
      <c r="AJ58" s="150">
        <v>0</v>
      </c>
    </row>
    <row r="59" spans="1:36" x14ac:dyDescent="0.4">
      <c r="A59" s="15">
        <v>55</v>
      </c>
      <c r="B59" t="s">
        <v>94</v>
      </c>
      <c r="C59" s="20" t="s">
        <v>310</v>
      </c>
      <c r="D59" t="s">
        <v>403</v>
      </c>
      <c r="E59" s="40">
        <v>78.08</v>
      </c>
      <c r="F59" s="40" t="s">
        <v>304</v>
      </c>
      <c r="G59" s="41" t="s">
        <v>303</v>
      </c>
      <c r="H59" s="41">
        <v>0</v>
      </c>
      <c r="I59" s="4">
        <v>31.365577250000001</v>
      </c>
      <c r="J59" s="4">
        <v>185.6485653</v>
      </c>
      <c r="K59" s="4">
        <v>99.363862420000004</v>
      </c>
      <c r="L59" s="4">
        <v>205.19157609999999</v>
      </c>
      <c r="M59" s="4">
        <v>118.7732779</v>
      </c>
      <c r="N59" s="4">
        <v>41.564820089999998</v>
      </c>
      <c r="O59" s="4">
        <v>42.248519709999997</v>
      </c>
      <c r="P59" s="4">
        <v>1.648864715</v>
      </c>
      <c r="Q59" s="4">
        <v>32.023587229999997</v>
      </c>
      <c r="R59" s="4">
        <v>193.0537842</v>
      </c>
      <c r="S59" s="4">
        <v>143.77401380000001</v>
      </c>
      <c r="T59" s="4">
        <v>35.478294060000003</v>
      </c>
      <c r="U59" s="4">
        <v>179.89340680000001</v>
      </c>
      <c r="V59" s="4">
        <v>120.2663393</v>
      </c>
      <c r="W59" s="4">
        <v>58.701067080000001</v>
      </c>
      <c r="X59" s="4">
        <v>188.75459939999999</v>
      </c>
      <c r="Y59" s="4">
        <v>21.027276100000002</v>
      </c>
      <c r="Z59" s="4">
        <v>37.329416010000003</v>
      </c>
      <c r="AA59" s="4">
        <v>144.3986214</v>
      </c>
      <c r="AB59" s="4">
        <v>205.6867657</v>
      </c>
      <c r="AC59" s="42">
        <v>104.30961172825</v>
      </c>
      <c r="AD59" s="43">
        <v>2.5998813593522165E-3</v>
      </c>
      <c r="AE59" s="43">
        <v>2.6059759990792871E-3</v>
      </c>
      <c r="AF59" s="149">
        <v>115.05394580170952</v>
      </c>
      <c r="AG59" s="150">
        <v>86.375327128080471</v>
      </c>
      <c r="AH59" s="150">
        <v>81.732874628155955</v>
      </c>
      <c r="AI59" s="150">
        <v>77.090422128231438</v>
      </c>
      <c r="AJ59" s="150">
        <v>72.447969628306922</v>
      </c>
    </row>
    <row r="60" spans="1:36" x14ac:dyDescent="0.4">
      <c r="A60" s="15">
        <v>56</v>
      </c>
      <c r="B60" t="s">
        <v>95</v>
      </c>
      <c r="C60" s="20" t="s">
        <v>333</v>
      </c>
      <c r="D60" t="s">
        <v>403</v>
      </c>
      <c r="E60" s="40">
        <v>323.66000000000003</v>
      </c>
      <c r="F60" s="40" t="s">
        <v>304</v>
      </c>
      <c r="G60" s="41" t="s">
        <v>303</v>
      </c>
      <c r="H60" s="41">
        <v>0</v>
      </c>
      <c r="I60" s="4">
        <v>0</v>
      </c>
      <c r="J60" s="4">
        <v>165.89517409999999</v>
      </c>
      <c r="K60" s="4">
        <v>178.37494849999999</v>
      </c>
      <c r="L60" s="4">
        <v>837.14112990000001</v>
      </c>
      <c r="M60" s="4">
        <v>246.23320749999999</v>
      </c>
      <c r="N60" s="4">
        <v>451.9719331</v>
      </c>
      <c r="O60" s="4">
        <v>463.0384641</v>
      </c>
      <c r="P60" s="4">
        <v>529.87606970000002</v>
      </c>
      <c r="Q60" s="4">
        <v>450.24606790000001</v>
      </c>
      <c r="R60" s="4">
        <v>835.1280309</v>
      </c>
      <c r="S60" s="4">
        <v>740.43116180000004</v>
      </c>
      <c r="T60" s="4">
        <v>477.19956280000002</v>
      </c>
      <c r="U60" s="4">
        <v>240.76343320000001</v>
      </c>
      <c r="V60" s="4">
        <v>593.95637959999999</v>
      </c>
      <c r="W60" s="4">
        <v>590.24798399999997</v>
      </c>
      <c r="X60" s="4">
        <v>297.6345604</v>
      </c>
      <c r="Y60" s="4">
        <v>237.23206379999999</v>
      </c>
      <c r="Z60" s="4">
        <v>372.69121389999998</v>
      </c>
      <c r="AA60" s="4">
        <v>420.60459150000003</v>
      </c>
      <c r="AB60" s="4">
        <v>37.586189490000002</v>
      </c>
      <c r="AC60" s="42">
        <v>408.31260830949998</v>
      </c>
      <c r="AD60" s="43">
        <v>1.0177051966198145E-2</v>
      </c>
      <c r="AE60" s="43">
        <v>1.0200909002979666E-2</v>
      </c>
      <c r="AF60" s="149">
        <v>450.37054522821973</v>
      </c>
      <c r="AG60" s="150">
        <v>338.11011783970849</v>
      </c>
      <c r="AH60" s="150">
        <v>319.93756539904246</v>
      </c>
      <c r="AI60" s="150">
        <v>301.76501295837636</v>
      </c>
      <c r="AJ60" s="150">
        <v>283.59246051771032</v>
      </c>
    </row>
    <row r="61" spans="1:36" x14ac:dyDescent="0.4">
      <c r="A61" s="15">
        <v>57</v>
      </c>
      <c r="B61" t="s">
        <v>96</v>
      </c>
      <c r="C61" s="20" t="s">
        <v>333</v>
      </c>
      <c r="D61" t="s">
        <v>403</v>
      </c>
      <c r="E61" s="40">
        <v>316.68</v>
      </c>
      <c r="F61" s="40" t="s">
        <v>303</v>
      </c>
      <c r="G61" s="41" t="s">
        <v>304</v>
      </c>
      <c r="H61" s="41">
        <v>0</v>
      </c>
      <c r="I61" s="4">
        <v>0</v>
      </c>
      <c r="J61" s="4">
        <v>0</v>
      </c>
      <c r="K61" s="4">
        <v>21.234874390000002</v>
      </c>
      <c r="L61" s="4">
        <v>839.61224890000005</v>
      </c>
      <c r="M61" s="4">
        <v>98.499997669999999</v>
      </c>
      <c r="N61" s="4">
        <v>558.0861711</v>
      </c>
      <c r="O61" s="4">
        <v>549.52757129999998</v>
      </c>
      <c r="P61" s="4">
        <v>476.35364859999999</v>
      </c>
      <c r="Q61" s="4">
        <v>474.2129554</v>
      </c>
      <c r="R61" s="4">
        <v>639.13470629999995</v>
      </c>
      <c r="S61" s="4">
        <v>268.93592630000001</v>
      </c>
      <c r="T61" s="4">
        <v>670.79795149999995</v>
      </c>
      <c r="U61" s="4">
        <v>115.9793555</v>
      </c>
      <c r="V61" s="4">
        <v>262.05208349999998</v>
      </c>
      <c r="W61" s="4">
        <v>846.72167390000004</v>
      </c>
      <c r="X61" s="4">
        <v>527.88867019999998</v>
      </c>
      <c r="Y61" s="4">
        <v>278.02133830000002</v>
      </c>
      <c r="Z61" s="4">
        <v>26.140272190000001</v>
      </c>
      <c r="AA61" s="4">
        <v>407.05973799999998</v>
      </c>
      <c r="AB61" s="4">
        <v>592.50637289999997</v>
      </c>
      <c r="AC61" s="42">
        <v>382.63827779749994</v>
      </c>
      <c r="AD61" s="43">
        <v>9.53712806842834E-3</v>
      </c>
      <c r="AE61" s="43">
        <v>9.5594849961392597E-3</v>
      </c>
      <c r="AF61" s="149">
        <v>422.05164937307563</v>
      </c>
      <c r="AG61" s="150">
        <v>316.850056949578</v>
      </c>
      <c r="AH61" s="150">
        <v>299.82017830372814</v>
      </c>
      <c r="AI61" s="150">
        <v>282.79029965787828</v>
      </c>
      <c r="AJ61" s="150">
        <v>265.76042101202842</v>
      </c>
    </row>
    <row r="62" spans="1:36" x14ac:dyDescent="0.4">
      <c r="A62" s="15">
        <v>58</v>
      </c>
      <c r="B62" t="s">
        <v>97</v>
      </c>
      <c r="C62" s="20" t="s">
        <v>335</v>
      </c>
      <c r="D62" t="s">
        <v>402</v>
      </c>
      <c r="E62" s="40">
        <v>0.67</v>
      </c>
      <c r="F62" s="40" t="s">
        <v>304</v>
      </c>
      <c r="G62" s="41" t="s">
        <v>303</v>
      </c>
      <c r="H62" s="41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2">
        <v>0</v>
      </c>
      <c r="AD62" s="43">
        <v>0</v>
      </c>
      <c r="AE62" s="43">
        <v>0</v>
      </c>
      <c r="AF62" s="149">
        <v>0</v>
      </c>
      <c r="AG62" s="150">
        <v>0</v>
      </c>
      <c r="AH62" s="150">
        <v>0</v>
      </c>
      <c r="AI62" s="150">
        <v>0</v>
      </c>
      <c r="AJ62" s="150">
        <v>0</v>
      </c>
    </row>
    <row r="63" spans="1:36" x14ac:dyDescent="0.4">
      <c r="A63" s="15">
        <v>59</v>
      </c>
      <c r="B63" t="s">
        <v>98</v>
      </c>
      <c r="C63" s="20" t="s">
        <v>336</v>
      </c>
      <c r="D63" t="s">
        <v>402</v>
      </c>
      <c r="E63" s="40">
        <v>0.55000000000000004</v>
      </c>
      <c r="F63" s="40" t="s">
        <v>304</v>
      </c>
      <c r="G63" s="41" t="s">
        <v>303</v>
      </c>
      <c r="H63" s="41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2">
        <v>0</v>
      </c>
      <c r="AD63" s="43">
        <v>0</v>
      </c>
      <c r="AE63" s="43">
        <v>0</v>
      </c>
      <c r="AF63" s="149">
        <v>0</v>
      </c>
      <c r="AG63" s="150">
        <v>0</v>
      </c>
      <c r="AH63" s="150">
        <v>0</v>
      </c>
      <c r="AI63" s="150">
        <v>0</v>
      </c>
      <c r="AJ63" s="150">
        <v>0</v>
      </c>
    </row>
    <row r="64" spans="1:36" x14ac:dyDescent="0.4">
      <c r="A64" s="15">
        <v>60</v>
      </c>
      <c r="B64" t="s">
        <v>99</v>
      </c>
      <c r="C64" s="20" t="s">
        <v>327</v>
      </c>
      <c r="D64" t="s">
        <v>402</v>
      </c>
      <c r="E64" s="40">
        <v>0.22</v>
      </c>
      <c r="F64" s="40" t="s">
        <v>304</v>
      </c>
      <c r="G64" s="41" t="s">
        <v>303</v>
      </c>
      <c r="H64" s="41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2">
        <v>0</v>
      </c>
      <c r="AD64" s="43">
        <v>0</v>
      </c>
      <c r="AE64" s="43">
        <v>0</v>
      </c>
      <c r="AF64" s="149">
        <v>0</v>
      </c>
      <c r="AG64" s="150">
        <v>0</v>
      </c>
      <c r="AH64" s="150">
        <v>0</v>
      </c>
      <c r="AI64" s="150">
        <v>0</v>
      </c>
      <c r="AJ64" s="150">
        <v>0</v>
      </c>
    </row>
    <row r="65" spans="1:36" x14ac:dyDescent="0.4">
      <c r="A65" s="15">
        <v>61</v>
      </c>
      <c r="B65" t="s">
        <v>100</v>
      </c>
      <c r="C65" s="20" t="s">
        <v>337</v>
      </c>
      <c r="D65" t="s">
        <v>402</v>
      </c>
      <c r="E65" s="40">
        <v>0.39</v>
      </c>
      <c r="F65" s="40" t="s">
        <v>304</v>
      </c>
      <c r="G65" s="41" t="s">
        <v>303</v>
      </c>
      <c r="H65" s="41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2">
        <v>0</v>
      </c>
      <c r="AD65" s="43">
        <v>0</v>
      </c>
      <c r="AE65" s="43">
        <v>0</v>
      </c>
      <c r="AF65" s="149">
        <v>0</v>
      </c>
      <c r="AG65" s="150">
        <v>0</v>
      </c>
      <c r="AH65" s="150">
        <v>0</v>
      </c>
      <c r="AI65" s="150">
        <v>0</v>
      </c>
      <c r="AJ65" s="150">
        <v>0</v>
      </c>
    </row>
    <row r="66" spans="1:36" x14ac:dyDescent="0.4">
      <c r="A66" s="15">
        <v>62</v>
      </c>
      <c r="B66" t="s">
        <v>101</v>
      </c>
      <c r="C66" s="20" t="s">
        <v>327</v>
      </c>
      <c r="D66" t="s">
        <v>402</v>
      </c>
      <c r="E66" s="40">
        <v>0.2</v>
      </c>
      <c r="F66" s="40" t="s">
        <v>304</v>
      </c>
      <c r="G66" s="41" t="s">
        <v>303</v>
      </c>
      <c r="H66" s="41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2">
        <v>0</v>
      </c>
      <c r="AD66" s="43">
        <v>0</v>
      </c>
      <c r="AE66" s="43">
        <v>0</v>
      </c>
      <c r="AF66" s="149">
        <v>0</v>
      </c>
      <c r="AG66" s="150">
        <v>0</v>
      </c>
      <c r="AH66" s="150">
        <v>0</v>
      </c>
      <c r="AI66" s="150">
        <v>0</v>
      </c>
      <c r="AJ66" s="150">
        <v>0</v>
      </c>
    </row>
    <row r="67" spans="1:36" x14ac:dyDescent="0.4">
      <c r="A67" s="15">
        <v>63</v>
      </c>
      <c r="B67" t="s">
        <v>102</v>
      </c>
      <c r="C67" s="20" t="s">
        <v>324</v>
      </c>
      <c r="D67" t="s">
        <v>402</v>
      </c>
      <c r="E67" s="40">
        <v>0.38</v>
      </c>
      <c r="F67" s="40" t="s">
        <v>304</v>
      </c>
      <c r="G67" s="41" t="s">
        <v>303</v>
      </c>
      <c r="H67" s="41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2">
        <v>0</v>
      </c>
      <c r="AD67" s="43">
        <v>0</v>
      </c>
      <c r="AE67" s="43">
        <v>0</v>
      </c>
      <c r="AF67" s="149">
        <v>0</v>
      </c>
      <c r="AG67" s="150">
        <v>0</v>
      </c>
      <c r="AH67" s="150">
        <v>0</v>
      </c>
      <c r="AI67" s="150">
        <v>0</v>
      </c>
      <c r="AJ67" s="150">
        <v>0</v>
      </c>
    </row>
    <row r="68" spans="1:36" x14ac:dyDescent="0.4">
      <c r="A68" s="15">
        <v>64</v>
      </c>
      <c r="B68" t="s">
        <v>103</v>
      </c>
      <c r="C68" s="20" t="s">
        <v>327</v>
      </c>
      <c r="D68" t="s">
        <v>402</v>
      </c>
      <c r="E68" s="40">
        <v>0.24</v>
      </c>
      <c r="F68" s="40" t="s">
        <v>304</v>
      </c>
      <c r="G68" s="41" t="s">
        <v>303</v>
      </c>
      <c r="H68" s="41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2">
        <v>0</v>
      </c>
      <c r="AD68" s="43">
        <v>0</v>
      </c>
      <c r="AE68" s="43">
        <v>0</v>
      </c>
      <c r="AF68" s="149">
        <v>0</v>
      </c>
      <c r="AG68" s="150">
        <v>0</v>
      </c>
      <c r="AH68" s="150">
        <v>0</v>
      </c>
      <c r="AI68" s="150">
        <v>0</v>
      </c>
      <c r="AJ68" s="150">
        <v>0</v>
      </c>
    </row>
    <row r="69" spans="1:36" x14ac:dyDescent="0.4">
      <c r="A69" s="15">
        <v>65</v>
      </c>
      <c r="B69" t="s">
        <v>104</v>
      </c>
      <c r="C69" s="20" t="s">
        <v>328</v>
      </c>
      <c r="D69" t="s">
        <v>402</v>
      </c>
      <c r="E69" s="40">
        <v>0.19</v>
      </c>
      <c r="F69" s="40" t="s">
        <v>304</v>
      </c>
      <c r="G69" s="41" t="s">
        <v>303</v>
      </c>
      <c r="H69" s="41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2">
        <v>0</v>
      </c>
      <c r="AD69" s="43">
        <v>0</v>
      </c>
      <c r="AE69" s="43">
        <v>0</v>
      </c>
      <c r="AF69" s="149">
        <v>0</v>
      </c>
      <c r="AG69" s="150">
        <v>0</v>
      </c>
      <c r="AH69" s="150">
        <v>0</v>
      </c>
      <c r="AI69" s="150">
        <v>0</v>
      </c>
      <c r="AJ69" s="150">
        <v>0</v>
      </c>
    </row>
    <row r="70" spans="1:36" x14ac:dyDescent="0.4">
      <c r="A70" s="15">
        <v>66</v>
      </c>
      <c r="B70" t="s">
        <v>105</v>
      </c>
      <c r="C70" s="20" t="s">
        <v>331</v>
      </c>
      <c r="D70" t="s">
        <v>402</v>
      </c>
      <c r="E70" s="40">
        <v>0.2</v>
      </c>
      <c r="F70" s="40" t="s">
        <v>304</v>
      </c>
      <c r="G70" s="41" t="s">
        <v>303</v>
      </c>
      <c r="H70" s="41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2">
        <v>0</v>
      </c>
      <c r="AD70" s="43">
        <v>0</v>
      </c>
      <c r="AE70" s="43">
        <v>0</v>
      </c>
      <c r="AF70" s="149">
        <v>0</v>
      </c>
      <c r="AG70" s="150">
        <v>0</v>
      </c>
      <c r="AH70" s="150">
        <v>0</v>
      </c>
      <c r="AI70" s="150">
        <v>0</v>
      </c>
      <c r="AJ70" s="150">
        <v>0</v>
      </c>
    </row>
    <row r="71" spans="1:36" x14ac:dyDescent="0.4">
      <c r="A71" s="15">
        <v>67</v>
      </c>
      <c r="B71" t="s">
        <v>106</v>
      </c>
      <c r="C71" s="20" t="s">
        <v>333</v>
      </c>
      <c r="D71" t="s">
        <v>403</v>
      </c>
      <c r="E71" s="40">
        <v>319.36</v>
      </c>
      <c r="F71" s="40" t="s">
        <v>303</v>
      </c>
      <c r="G71" s="41" t="s">
        <v>304</v>
      </c>
      <c r="H71" s="41">
        <v>0</v>
      </c>
      <c r="I71" s="4">
        <v>0</v>
      </c>
      <c r="J71" s="4">
        <v>0</v>
      </c>
      <c r="K71" s="4">
        <v>7.2573156340000002</v>
      </c>
      <c r="L71" s="4">
        <v>23.544623059999999</v>
      </c>
      <c r="M71" s="4">
        <v>15.660627379999999</v>
      </c>
      <c r="N71" s="4">
        <v>887.41104929999995</v>
      </c>
      <c r="O71" s="4">
        <v>859.36351569999999</v>
      </c>
      <c r="P71" s="4">
        <v>370.7107183</v>
      </c>
      <c r="Q71" s="4">
        <v>522.64542259999996</v>
      </c>
      <c r="R71" s="4">
        <v>562.49935000000005</v>
      </c>
      <c r="S71" s="4">
        <v>717.8801125</v>
      </c>
      <c r="T71" s="4">
        <v>181.3519742</v>
      </c>
      <c r="U71" s="4">
        <v>69.986276189999998</v>
      </c>
      <c r="V71" s="4">
        <v>580.64202339999997</v>
      </c>
      <c r="W71" s="4">
        <v>413.41113719999998</v>
      </c>
      <c r="X71" s="4">
        <v>312.87689640000002</v>
      </c>
      <c r="Y71" s="4">
        <v>52.509218359999998</v>
      </c>
      <c r="Z71" s="4">
        <v>3.1460165249999998</v>
      </c>
      <c r="AA71" s="4">
        <v>557.77954369999998</v>
      </c>
      <c r="AB71" s="4">
        <v>97.79266939</v>
      </c>
      <c r="AC71" s="42">
        <v>311.82342449194999</v>
      </c>
      <c r="AD71" s="43">
        <v>7.7720920950032878E-3</v>
      </c>
      <c r="AE71" s="43">
        <v>7.7903114268486695E-3</v>
      </c>
      <c r="AF71" s="149">
        <v>343.94256470503086</v>
      </c>
      <c r="AG71" s="150">
        <v>258.21062748137933</v>
      </c>
      <c r="AH71" s="150">
        <v>244.33246790832803</v>
      </c>
      <c r="AI71" s="150">
        <v>230.45430833527672</v>
      </c>
      <c r="AJ71" s="150">
        <v>216.57614876222544</v>
      </c>
    </row>
    <row r="72" spans="1:36" x14ac:dyDescent="0.4">
      <c r="A72" s="15">
        <v>68</v>
      </c>
      <c r="B72" t="s">
        <v>107</v>
      </c>
      <c r="C72" s="20" t="s">
        <v>309</v>
      </c>
      <c r="D72" t="s">
        <v>403</v>
      </c>
      <c r="E72" s="40">
        <v>161.07</v>
      </c>
      <c r="F72" s="40" t="s">
        <v>304</v>
      </c>
      <c r="G72" s="41" t="s">
        <v>303</v>
      </c>
      <c r="H72" s="41">
        <v>1</v>
      </c>
      <c r="I72" s="4">
        <v>152.26643440000001</v>
      </c>
      <c r="J72" s="4">
        <v>453.00557959999998</v>
      </c>
      <c r="K72" s="4">
        <v>89.759608240000006</v>
      </c>
      <c r="L72" s="4">
        <v>494.4491605</v>
      </c>
      <c r="M72" s="4">
        <v>117.3101393</v>
      </c>
      <c r="N72" s="4">
        <v>224.23301599999999</v>
      </c>
      <c r="O72" s="4">
        <v>259.57127709999997</v>
      </c>
      <c r="P72" s="4">
        <v>457.35419999999999</v>
      </c>
      <c r="Q72" s="4">
        <v>0</v>
      </c>
      <c r="R72" s="4">
        <v>0</v>
      </c>
      <c r="S72" s="4">
        <v>573.94488009999998</v>
      </c>
      <c r="T72" s="4">
        <v>338.40990740000001</v>
      </c>
      <c r="U72" s="4">
        <v>194.81198610000001</v>
      </c>
      <c r="V72" s="4">
        <v>243.42181489999999</v>
      </c>
      <c r="W72" s="4">
        <v>309.04574120000001</v>
      </c>
      <c r="X72" s="4">
        <v>297.43119300000001</v>
      </c>
      <c r="Y72" s="4">
        <v>34.34566238</v>
      </c>
      <c r="Z72" s="4">
        <v>258.28300189999999</v>
      </c>
      <c r="AA72" s="4">
        <v>186.5755274</v>
      </c>
      <c r="AB72" s="4">
        <v>261.18349130000001</v>
      </c>
      <c r="AC72" s="42">
        <v>247.27013104100001</v>
      </c>
      <c r="AD72" s="43">
        <v>6.1631233571543195E-3</v>
      </c>
      <c r="AE72" s="43">
        <v>6.1775709458184074E-3</v>
      </c>
      <c r="AF72" s="149">
        <v>272.74000721323671</v>
      </c>
      <c r="AG72" s="150">
        <v>204.75618788911027</v>
      </c>
      <c r="AH72" s="150">
        <v>193.75106746934881</v>
      </c>
      <c r="AI72" s="150">
        <v>182.74594704958736</v>
      </c>
      <c r="AJ72" s="150">
        <v>171.7408266298259</v>
      </c>
    </row>
    <row r="73" spans="1:36" x14ac:dyDescent="0.4">
      <c r="A73" s="15">
        <v>69</v>
      </c>
      <c r="B73" t="s">
        <v>108</v>
      </c>
      <c r="C73" s="20" t="s">
        <v>338</v>
      </c>
      <c r="D73" t="s">
        <v>406</v>
      </c>
      <c r="E73" s="40">
        <v>162.35</v>
      </c>
      <c r="F73" s="40" t="s">
        <v>304</v>
      </c>
      <c r="G73" s="41" t="s">
        <v>303</v>
      </c>
      <c r="H73" s="41">
        <v>0</v>
      </c>
      <c r="I73" s="4">
        <v>301.39241049162973</v>
      </c>
      <c r="J73" s="4">
        <v>287.70542998094589</v>
      </c>
      <c r="K73" s="4">
        <v>298.6774096782724</v>
      </c>
      <c r="L73" s="4">
        <v>304.09013140125967</v>
      </c>
      <c r="M73" s="4">
        <v>423.74411535923417</v>
      </c>
      <c r="N73" s="4">
        <v>460.70421915622967</v>
      </c>
      <c r="O73" s="4">
        <v>398.02699943011299</v>
      </c>
      <c r="P73" s="4">
        <v>296.61613081192775</v>
      </c>
      <c r="Q73" s="4">
        <v>360.37481780068572</v>
      </c>
      <c r="R73" s="4">
        <v>381.74548573522168</v>
      </c>
      <c r="S73" s="4">
        <v>299.85246081534348</v>
      </c>
      <c r="T73" s="4">
        <v>299.30149466760275</v>
      </c>
      <c r="U73" s="4">
        <v>288.02635856664267</v>
      </c>
      <c r="V73" s="4">
        <v>287.48025100721355</v>
      </c>
      <c r="W73" s="4">
        <v>281.24523877653661</v>
      </c>
      <c r="X73" s="4">
        <v>293.00287312974291</v>
      </c>
      <c r="Y73" s="4">
        <v>297.24864150732543</v>
      </c>
      <c r="Z73" s="4">
        <v>297.75875718060149</v>
      </c>
      <c r="AA73" s="4">
        <v>352.22217133203321</v>
      </c>
      <c r="AB73" s="4">
        <v>281.58045260315299</v>
      </c>
      <c r="AC73" s="42">
        <v>324.53979247158571</v>
      </c>
      <c r="AD73" s="43">
        <v>8.0890432131327447E-3</v>
      </c>
      <c r="AE73" s="43">
        <v>8.1080055415264658E-3</v>
      </c>
      <c r="AF73" s="149">
        <v>357.96877272251658</v>
      </c>
      <c r="AG73" s="150">
        <v>268.74062971150568</v>
      </c>
      <c r="AH73" s="150">
        <v>254.29650950128104</v>
      </c>
      <c r="AI73" s="150">
        <v>239.85238929105645</v>
      </c>
      <c r="AJ73" s="150">
        <v>225.40826908083184</v>
      </c>
    </row>
    <row r="74" spans="1:36" x14ac:dyDescent="0.4">
      <c r="A74" s="15">
        <v>70</v>
      </c>
      <c r="B74" t="s">
        <v>109</v>
      </c>
      <c r="C74" s="20" t="s">
        <v>339</v>
      </c>
      <c r="D74" t="s">
        <v>402</v>
      </c>
      <c r="E74" s="40">
        <v>4.0999999999999996</v>
      </c>
      <c r="F74" s="40" t="s">
        <v>304</v>
      </c>
      <c r="G74" s="41" t="s">
        <v>303</v>
      </c>
      <c r="H74" s="41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2">
        <v>0</v>
      </c>
      <c r="AD74" s="43">
        <v>0</v>
      </c>
      <c r="AE74" s="43">
        <v>0</v>
      </c>
      <c r="AF74" s="149">
        <v>0</v>
      </c>
      <c r="AG74" s="150">
        <v>0</v>
      </c>
      <c r="AH74" s="150">
        <v>0</v>
      </c>
      <c r="AI74" s="150">
        <v>0</v>
      </c>
      <c r="AJ74" s="150">
        <v>0</v>
      </c>
    </row>
    <row r="75" spans="1:36" x14ac:dyDescent="0.4">
      <c r="A75" s="15">
        <v>71</v>
      </c>
      <c r="B75" t="s">
        <v>110</v>
      </c>
      <c r="C75" s="20" t="s">
        <v>309</v>
      </c>
      <c r="D75" t="s">
        <v>403</v>
      </c>
      <c r="E75" s="40">
        <v>1130.4100000000001</v>
      </c>
      <c r="F75" s="40" t="s">
        <v>304</v>
      </c>
      <c r="G75" s="41" t="s">
        <v>303</v>
      </c>
      <c r="H75" s="41">
        <v>7</v>
      </c>
      <c r="I75" s="4">
        <v>1478.7934620000001</v>
      </c>
      <c r="J75" s="4">
        <v>2058.1297920000002</v>
      </c>
      <c r="K75" s="4">
        <v>1962.6673370000001</v>
      </c>
      <c r="L75" s="4">
        <v>2282.538693</v>
      </c>
      <c r="M75" s="4">
        <v>2324.2658299999998</v>
      </c>
      <c r="N75" s="4">
        <v>1186.0492079999999</v>
      </c>
      <c r="O75" s="4">
        <v>1187.264271</v>
      </c>
      <c r="P75" s="4">
        <v>2046.549851</v>
      </c>
      <c r="Q75" s="4">
        <v>886.28454880000004</v>
      </c>
      <c r="R75" s="4">
        <v>1767.8714789999999</v>
      </c>
      <c r="S75" s="4">
        <v>2517.0995790000002</v>
      </c>
      <c r="T75" s="4">
        <v>1928.0411280000001</v>
      </c>
      <c r="U75" s="4">
        <v>1275.5497780000001</v>
      </c>
      <c r="V75" s="4">
        <v>1520.4436780000001</v>
      </c>
      <c r="W75" s="4">
        <v>1626.5880460000001</v>
      </c>
      <c r="X75" s="4">
        <v>2202.6435259999998</v>
      </c>
      <c r="Y75" s="4">
        <v>1266.143556</v>
      </c>
      <c r="Z75" s="4">
        <v>941.25949009999999</v>
      </c>
      <c r="AA75" s="4">
        <v>1983.4115589999999</v>
      </c>
      <c r="AB75" s="4">
        <v>1425.003011</v>
      </c>
      <c r="AC75" s="42">
        <v>1693.3298911450001</v>
      </c>
      <c r="AD75" s="43">
        <v>4.2205667783436811E-2</v>
      </c>
      <c r="AE75" s="43">
        <v>4.2304606274862655E-2</v>
      </c>
      <c r="AF75" s="149">
        <v>1867.7500787537454</v>
      </c>
      <c r="AG75" s="150">
        <v>1402.190276236973</v>
      </c>
      <c r="AH75" s="150">
        <v>1326.82614194393</v>
      </c>
      <c r="AI75" s="150">
        <v>1251.4620076508868</v>
      </c>
      <c r="AJ75" s="150">
        <v>1176.0978733578438</v>
      </c>
    </row>
    <row r="76" spans="1:36" x14ac:dyDescent="0.4">
      <c r="A76" s="15">
        <v>72</v>
      </c>
      <c r="B76" t="s">
        <v>111</v>
      </c>
      <c r="C76" s="20" t="s">
        <v>310</v>
      </c>
      <c r="D76" t="s">
        <v>403</v>
      </c>
      <c r="E76" s="40">
        <v>76.58</v>
      </c>
      <c r="F76" s="40" t="s">
        <v>304</v>
      </c>
      <c r="G76" s="41" t="s">
        <v>303</v>
      </c>
      <c r="H76" s="41">
        <v>0</v>
      </c>
      <c r="I76" s="4">
        <v>36.533296270000001</v>
      </c>
      <c r="J76" s="4">
        <v>240.2213429</v>
      </c>
      <c r="K76" s="4">
        <v>136.24859710000001</v>
      </c>
      <c r="L76" s="4">
        <v>263.82337419999999</v>
      </c>
      <c r="M76" s="4">
        <v>162.33259340000001</v>
      </c>
      <c r="N76" s="4">
        <v>14.953799460000001</v>
      </c>
      <c r="O76" s="4">
        <v>17.43154788</v>
      </c>
      <c r="P76" s="4">
        <v>7.8177720000000006E-3</v>
      </c>
      <c r="Q76" s="4">
        <v>0.105231248</v>
      </c>
      <c r="R76" s="4">
        <v>256.69803300000001</v>
      </c>
      <c r="S76" s="4">
        <v>224.23977590000001</v>
      </c>
      <c r="T76" s="4">
        <v>0.23624155999999999</v>
      </c>
      <c r="U76" s="4">
        <v>240.7879169</v>
      </c>
      <c r="V76" s="4">
        <v>181.9623473</v>
      </c>
      <c r="W76" s="4">
        <v>33.929462000000001</v>
      </c>
      <c r="X76" s="4">
        <v>277.05238550000001</v>
      </c>
      <c r="Y76" s="4">
        <v>21.358079700000001</v>
      </c>
      <c r="Z76" s="4">
        <v>13.1679242</v>
      </c>
      <c r="AA76" s="4">
        <v>187.5905765</v>
      </c>
      <c r="AB76" s="4">
        <v>274.81018920000002</v>
      </c>
      <c r="AC76" s="42">
        <v>129.17452659950001</v>
      </c>
      <c r="AD76" s="43">
        <v>3.2196308493997829E-3</v>
      </c>
      <c r="AE76" s="43">
        <v>3.2271783053675982E-3</v>
      </c>
      <c r="AF76" s="149">
        <v>142.48005275927315</v>
      </c>
      <c r="AG76" s="150">
        <v>106.96513779300149</v>
      </c>
      <c r="AH76" s="150">
        <v>101.21603573037726</v>
      </c>
      <c r="AI76" s="150">
        <v>95.466933667753025</v>
      </c>
      <c r="AJ76" s="150">
        <v>89.717831605128794</v>
      </c>
    </row>
    <row r="77" spans="1:36" x14ac:dyDescent="0.4">
      <c r="A77" s="15">
        <v>73</v>
      </c>
      <c r="B77" t="s">
        <v>112</v>
      </c>
      <c r="C77" s="20" t="s">
        <v>340</v>
      </c>
      <c r="D77" t="s">
        <v>403</v>
      </c>
      <c r="E77" s="40">
        <v>79.16</v>
      </c>
      <c r="F77" s="40" t="s">
        <v>303</v>
      </c>
      <c r="G77" s="41" t="s">
        <v>304</v>
      </c>
      <c r="H77" s="41">
        <v>0</v>
      </c>
      <c r="I77" s="4">
        <v>31.510248130000001</v>
      </c>
      <c r="J77" s="4">
        <v>8.3545767649999991</v>
      </c>
      <c r="K77" s="4">
        <v>35.397714700000002</v>
      </c>
      <c r="L77" s="4">
        <v>9.666347536</v>
      </c>
      <c r="M77" s="4">
        <v>41.911800900000003</v>
      </c>
      <c r="N77" s="4">
        <v>40.352412970000003</v>
      </c>
      <c r="O77" s="4">
        <v>38.220199039999997</v>
      </c>
      <c r="P77" s="4">
        <v>4.0639291420000001</v>
      </c>
      <c r="Q77" s="4">
        <v>33.703745849999997</v>
      </c>
      <c r="R77" s="4">
        <v>3.752175E-3</v>
      </c>
      <c r="S77" s="4">
        <v>3.258511E-3</v>
      </c>
      <c r="T77" s="4">
        <v>36.425300780000001</v>
      </c>
      <c r="U77" s="4">
        <v>5.5011368020000004</v>
      </c>
      <c r="V77" s="4">
        <v>25.995866580000001</v>
      </c>
      <c r="W77" s="4">
        <v>36.211916330000001</v>
      </c>
      <c r="X77" s="4">
        <v>33.133838910000001</v>
      </c>
      <c r="Y77" s="4">
        <v>40.30899608</v>
      </c>
      <c r="Z77" s="4">
        <v>1.914717427</v>
      </c>
      <c r="AA77" s="4">
        <v>0.71030251600000005</v>
      </c>
      <c r="AB77" s="4">
        <v>0.50008715999999998</v>
      </c>
      <c r="AC77" s="42">
        <v>21.194507415200004</v>
      </c>
      <c r="AD77" s="43">
        <v>5.2826584086025608E-4</v>
      </c>
      <c r="AE77" s="43">
        <v>5.2950420120642335E-4</v>
      </c>
      <c r="AF77" s="149">
        <v>23.377631907932159</v>
      </c>
      <c r="AG77" s="150">
        <v>17.550468082229727</v>
      </c>
      <c r="AH77" s="150">
        <v>16.607175395159778</v>
      </c>
      <c r="AI77" s="150">
        <v>15.663882708089831</v>
      </c>
      <c r="AJ77" s="150">
        <v>14.720590021019882</v>
      </c>
    </row>
    <row r="78" spans="1:36" x14ac:dyDescent="0.4">
      <c r="A78" s="15">
        <v>74</v>
      </c>
      <c r="B78" t="s">
        <v>113</v>
      </c>
      <c r="C78" s="20" t="s">
        <v>309</v>
      </c>
      <c r="D78" t="s">
        <v>403</v>
      </c>
      <c r="E78" s="40">
        <v>78.209999999999994</v>
      </c>
      <c r="F78" s="40" t="s">
        <v>303</v>
      </c>
      <c r="G78" s="41" t="s">
        <v>304</v>
      </c>
      <c r="H78" s="41">
        <v>0</v>
      </c>
      <c r="I78" s="4">
        <v>7.7289184999999996E-2</v>
      </c>
      <c r="J78" s="4">
        <v>1.7250122E-2</v>
      </c>
      <c r="K78" s="4">
        <v>5.9334440449999999</v>
      </c>
      <c r="L78" s="4">
        <v>12.56258092</v>
      </c>
      <c r="M78" s="4">
        <v>8.4620617019999997</v>
      </c>
      <c r="N78" s="4">
        <v>18.662586869999998</v>
      </c>
      <c r="O78" s="4">
        <v>34.471546740000001</v>
      </c>
      <c r="P78" s="4">
        <v>24.790895370000001</v>
      </c>
      <c r="Q78" s="4">
        <v>1.5238109999999999E-3</v>
      </c>
      <c r="R78" s="4">
        <v>1.4333029999999999E-3</v>
      </c>
      <c r="S78" s="4">
        <v>2.4115849999999999E-3</v>
      </c>
      <c r="T78" s="4">
        <v>0</v>
      </c>
      <c r="U78" s="4">
        <v>0</v>
      </c>
      <c r="V78" s="4">
        <v>8.9409225999999994E-2</v>
      </c>
      <c r="W78" s="4">
        <v>9.1742903000000001E-2</v>
      </c>
      <c r="X78" s="4">
        <v>7.8886129999999992E-3</v>
      </c>
      <c r="Y78" s="4">
        <v>3.1460531E-2</v>
      </c>
      <c r="Z78" s="4">
        <v>181.47632569999999</v>
      </c>
      <c r="AA78" s="4">
        <v>6.5856543250000001</v>
      </c>
      <c r="AB78" s="4">
        <v>14.5346536</v>
      </c>
      <c r="AC78" s="42">
        <v>15.390007927549998</v>
      </c>
      <c r="AD78" s="43">
        <v>3.8359067844448354E-4</v>
      </c>
      <c r="AE78" s="43">
        <v>3.844898913948638E-4</v>
      </c>
      <c r="AF78" s="149">
        <v>16.975244262218517</v>
      </c>
      <c r="AG78" s="150">
        <v>12.74395472498788</v>
      </c>
      <c r="AH78" s="150">
        <v>12.058999814377637</v>
      </c>
      <c r="AI78" s="150">
        <v>11.374044903767395</v>
      </c>
      <c r="AJ78" s="150">
        <v>10.689089993157152</v>
      </c>
    </row>
    <row r="79" spans="1:36" x14ac:dyDescent="0.4">
      <c r="A79" s="15">
        <v>75</v>
      </c>
      <c r="B79" t="s">
        <v>114</v>
      </c>
      <c r="C79" s="20" t="s">
        <v>326</v>
      </c>
      <c r="D79" t="s">
        <v>402</v>
      </c>
      <c r="E79" s="40">
        <v>0.2</v>
      </c>
      <c r="F79" s="40" t="s">
        <v>304</v>
      </c>
      <c r="G79" s="41" t="s">
        <v>303</v>
      </c>
      <c r="H79" s="41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2">
        <v>0</v>
      </c>
      <c r="AD79" s="43">
        <v>0</v>
      </c>
      <c r="AE79" s="43">
        <v>0</v>
      </c>
      <c r="AF79" s="149">
        <v>0</v>
      </c>
      <c r="AG79" s="150">
        <v>0</v>
      </c>
      <c r="AH79" s="150">
        <v>0</v>
      </c>
      <c r="AI79" s="150">
        <v>0</v>
      </c>
      <c r="AJ79" s="150">
        <v>0</v>
      </c>
    </row>
    <row r="80" spans="1:36" x14ac:dyDescent="0.4">
      <c r="A80" s="15">
        <v>76</v>
      </c>
      <c r="B80" t="s">
        <v>115</v>
      </c>
      <c r="C80" s="20" t="s">
        <v>327</v>
      </c>
      <c r="D80" t="s">
        <v>402</v>
      </c>
      <c r="E80" s="40">
        <v>0.2</v>
      </c>
      <c r="F80" s="40" t="s">
        <v>304</v>
      </c>
      <c r="G80" s="41" t="s">
        <v>303</v>
      </c>
      <c r="H80" s="41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2">
        <v>0</v>
      </c>
      <c r="AD80" s="43">
        <v>0</v>
      </c>
      <c r="AE80" s="43">
        <v>0</v>
      </c>
      <c r="AF80" s="149">
        <v>0</v>
      </c>
      <c r="AG80" s="150">
        <v>0</v>
      </c>
      <c r="AH80" s="150">
        <v>0</v>
      </c>
      <c r="AI80" s="150">
        <v>0</v>
      </c>
      <c r="AJ80" s="150">
        <v>0</v>
      </c>
    </row>
    <row r="81" spans="1:36" x14ac:dyDescent="0.4">
      <c r="A81" s="15">
        <v>77</v>
      </c>
      <c r="B81" t="s">
        <v>116</v>
      </c>
      <c r="C81" s="20" t="s">
        <v>309</v>
      </c>
      <c r="D81" t="s">
        <v>403</v>
      </c>
      <c r="E81" s="40">
        <v>83.94</v>
      </c>
      <c r="F81" s="40" t="s">
        <v>304</v>
      </c>
      <c r="G81" s="41" t="s">
        <v>303</v>
      </c>
      <c r="H81" s="41">
        <v>0</v>
      </c>
      <c r="I81" s="4">
        <v>43.143030340000003</v>
      </c>
      <c r="J81" s="4">
        <v>236.12904660000001</v>
      </c>
      <c r="K81" s="4">
        <v>43.031483209999998</v>
      </c>
      <c r="L81" s="4">
        <v>262.40593519999999</v>
      </c>
      <c r="M81" s="4">
        <v>56.29530338</v>
      </c>
      <c r="N81" s="4">
        <v>263.30267570000001</v>
      </c>
      <c r="O81" s="4">
        <v>243.86819180000001</v>
      </c>
      <c r="P81" s="4">
        <v>21.343110769999999</v>
      </c>
      <c r="Q81" s="4">
        <v>227.07492139999999</v>
      </c>
      <c r="R81" s="4">
        <v>204.95181289999999</v>
      </c>
      <c r="S81" s="4">
        <v>1.3385560000000001E-3</v>
      </c>
      <c r="T81" s="4">
        <v>252.3585716</v>
      </c>
      <c r="U81" s="4">
        <v>177.7199348</v>
      </c>
      <c r="V81" s="4">
        <v>21.963721199999998</v>
      </c>
      <c r="W81" s="4">
        <v>263.64934820000002</v>
      </c>
      <c r="X81" s="4">
        <v>48.59484664</v>
      </c>
      <c r="Y81" s="4">
        <v>9.8510462430000008</v>
      </c>
      <c r="Z81" s="4">
        <v>236.97074480000001</v>
      </c>
      <c r="AA81" s="4">
        <v>183.756473</v>
      </c>
      <c r="AB81" s="4">
        <v>217.55333229999999</v>
      </c>
      <c r="AC81" s="42">
        <v>150.69824343194998</v>
      </c>
      <c r="AD81" s="43">
        <v>3.756102122272011E-3</v>
      </c>
      <c r="AE81" s="43">
        <v>3.7649071737529132E-3</v>
      </c>
      <c r="AF81" s="149">
        <v>166.22080405593783</v>
      </c>
      <c r="AG81" s="150">
        <v>124.78821326622305</v>
      </c>
      <c r="AH81" s="150">
        <v>118.08116656780824</v>
      </c>
      <c r="AI81" s="150">
        <v>111.37411986939344</v>
      </c>
      <c r="AJ81" s="150">
        <v>104.66707317097863</v>
      </c>
    </row>
    <row r="82" spans="1:36" x14ac:dyDescent="0.4">
      <c r="A82" s="15">
        <v>78</v>
      </c>
      <c r="B82" t="s">
        <v>117</v>
      </c>
      <c r="C82" s="20" t="s">
        <v>333</v>
      </c>
      <c r="D82" t="s">
        <v>403</v>
      </c>
      <c r="E82" s="40">
        <v>315.72000000000003</v>
      </c>
      <c r="F82" s="40" t="s">
        <v>303</v>
      </c>
      <c r="G82" s="41" t="s">
        <v>304</v>
      </c>
      <c r="H82" s="41">
        <v>0</v>
      </c>
      <c r="I82" s="4">
        <v>0</v>
      </c>
      <c r="J82" s="4">
        <v>0</v>
      </c>
      <c r="K82" s="4">
        <v>5.0062065569999996</v>
      </c>
      <c r="L82" s="4">
        <v>9.1335263280000003</v>
      </c>
      <c r="M82" s="4">
        <v>7.3427664090000002</v>
      </c>
      <c r="N82" s="4">
        <v>365.84932550000002</v>
      </c>
      <c r="O82" s="4">
        <v>329.9448165</v>
      </c>
      <c r="P82" s="4">
        <v>296.05025289999998</v>
      </c>
      <c r="Q82" s="4">
        <v>162.86876129999999</v>
      </c>
      <c r="R82" s="4">
        <v>265.83783369999998</v>
      </c>
      <c r="S82" s="4">
        <v>390.3492104</v>
      </c>
      <c r="T82" s="4">
        <v>252.48984540000001</v>
      </c>
      <c r="U82" s="4">
        <v>166.19390369999999</v>
      </c>
      <c r="V82" s="4">
        <v>179.07862929999999</v>
      </c>
      <c r="W82" s="4">
        <v>341.23518990000002</v>
      </c>
      <c r="X82" s="4">
        <v>215.02809020000001</v>
      </c>
      <c r="Y82" s="4">
        <v>21.520063019999998</v>
      </c>
      <c r="Z82" s="4">
        <v>0</v>
      </c>
      <c r="AA82" s="4">
        <v>7.7941955050000002</v>
      </c>
      <c r="AB82" s="4">
        <v>9.7731180690000006</v>
      </c>
      <c r="AC82" s="42">
        <v>151.27478673440001</v>
      </c>
      <c r="AD82" s="43">
        <v>3.7704722666917247E-3</v>
      </c>
      <c r="AE82" s="43">
        <v>3.7793110046532613E-3</v>
      </c>
      <c r="AF82" s="149">
        <v>166.85673377299247</v>
      </c>
      <c r="AG82" s="150">
        <v>125.26562963780694</v>
      </c>
      <c r="AH82" s="150">
        <v>118.53292303277924</v>
      </c>
      <c r="AI82" s="150">
        <v>111.80021642775154</v>
      </c>
      <c r="AJ82" s="150">
        <v>105.06750982272385</v>
      </c>
    </row>
    <row r="83" spans="1:36" x14ac:dyDescent="0.4">
      <c r="A83" s="15">
        <v>79</v>
      </c>
      <c r="B83" t="s">
        <v>118</v>
      </c>
      <c r="C83" s="20" t="s">
        <v>340</v>
      </c>
      <c r="D83" t="s">
        <v>403</v>
      </c>
      <c r="E83" s="40">
        <v>162.31</v>
      </c>
      <c r="F83" s="40" t="s">
        <v>303</v>
      </c>
      <c r="G83" s="41" t="s">
        <v>304</v>
      </c>
      <c r="H83" s="41">
        <v>0</v>
      </c>
      <c r="I83" s="4">
        <v>18.75799585</v>
      </c>
      <c r="J83" s="4">
        <v>98.042142909999995</v>
      </c>
      <c r="K83" s="4">
        <v>17.45905325</v>
      </c>
      <c r="L83" s="4">
        <v>108.25365360000001</v>
      </c>
      <c r="M83" s="4">
        <v>22.480302989999998</v>
      </c>
      <c r="N83" s="4">
        <v>106.2840477</v>
      </c>
      <c r="O83" s="4">
        <v>99.742769129999999</v>
      </c>
      <c r="P83" s="4">
        <v>6.2973389940000004</v>
      </c>
      <c r="Q83" s="4">
        <v>93.769727669999995</v>
      </c>
      <c r="R83" s="4">
        <v>85.078964529999993</v>
      </c>
      <c r="S83" s="4">
        <v>0</v>
      </c>
      <c r="T83" s="4">
        <v>105.3785247</v>
      </c>
      <c r="U83" s="4">
        <v>82.767387589999998</v>
      </c>
      <c r="V83" s="4">
        <v>5.6966609950000002</v>
      </c>
      <c r="W83" s="4">
        <v>108.77125479999999</v>
      </c>
      <c r="X83" s="4">
        <v>99.234041340000005</v>
      </c>
      <c r="Y83" s="4">
        <v>152.59644650000001</v>
      </c>
      <c r="Z83" s="4">
        <v>5.0789269719999997</v>
      </c>
      <c r="AA83" s="4">
        <v>1.456104796</v>
      </c>
      <c r="AB83" s="4">
        <v>1.34715914</v>
      </c>
      <c r="AC83" s="42">
        <v>60.924625172850007</v>
      </c>
      <c r="AD83" s="43">
        <v>1.5185254233816229E-3</v>
      </c>
      <c r="AE83" s="43">
        <v>1.5220851494201274E-3</v>
      </c>
      <c r="AF83" s="149">
        <v>67.200120933133036</v>
      </c>
      <c r="AG83" s="150">
        <v>50.449659837391593</v>
      </c>
      <c r="AH83" s="150">
        <v>47.738119896302344</v>
      </c>
      <c r="AI83" s="150">
        <v>45.026579955213087</v>
      </c>
      <c r="AJ83" s="150">
        <v>42.315040014123838</v>
      </c>
    </row>
    <row r="84" spans="1:36" x14ac:dyDescent="0.4">
      <c r="A84" s="15">
        <v>80</v>
      </c>
      <c r="B84" t="s">
        <v>119</v>
      </c>
      <c r="C84" s="20" t="s">
        <v>341</v>
      </c>
      <c r="D84" t="s">
        <v>402</v>
      </c>
      <c r="E84" s="40">
        <v>2.06</v>
      </c>
      <c r="F84" s="40" t="s">
        <v>304</v>
      </c>
      <c r="G84" s="41" t="s">
        <v>303</v>
      </c>
      <c r="H84" s="41">
        <v>0</v>
      </c>
      <c r="I84" s="4">
        <v>2.8779572E-2</v>
      </c>
      <c r="J84" s="4">
        <v>0.69300279899999995</v>
      </c>
      <c r="K84" s="4">
        <v>0.14343582299999999</v>
      </c>
      <c r="L84" s="4">
        <v>0.78167218599999999</v>
      </c>
      <c r="M84" s="4">
        <v>0.199760413</v>
      </c>
      <c r="N84" s="4">
        <v>1.4712255E-2</v>
      </c>
      <c r="O84" s="4">
        <v>1.4783001E-2</v>
      </c>
      <c r="P84" s="4">
        <v>0.57733398300000005</v>
      </c>
      <c r="Q84" s="4">
        <v>1.5036643000000001E-2</v>
      </c>
      <c r="R84" s="4">
        <v>0.75330529999999996</v>
      </c>
      <c r="S84" s="4">
        <v>0</v>
      </c>
      <c r="T84" s="4">
        <v>0</v>
      </c>
      <c r="U84" s="4">
        <v>9.8563337000000001E-2</v>
      </c>
      <c r="V84" s="4">
        <v>0.56582698499999995</v>
      </c>
      <c r="W84" s="4">
        <v>0.77774214500000005</v>
      </c>
      <c r="X84" s="4">
        <v>0.15884577499999999</v>
      </c>
      <c r="Y84" s="4">
        <v>0</v>
      </c>
      <c r="Z84" s="4">
        <v>0.62158360499999998</v>
      </c>
      <c r="AA84" s="4">
        <v>2.8572414000000001E-2</v>
      </c>
      <c r="AB84" s="4">
        <v>3.7307762000000001E-2</v>
      </c>
      <c r="AC84" s="42">
        <v>0.27551319990000001</v>
      </c>
      <c r="AD84" s="43">
        <v>6.8670721787520182E-6</v>
      </c>
      <c r="AE84" s="43">
        <v>6.8831699636600623E-6</v>
      </c>
      <c r="AF84" s="149">
        <v>0.30389223240071939</v>
      </c>
      <c r="AG84" s="150">
        <v>0.22814333574037909</v>
      </c>
      <c r="AH84" s="150">
        <v>0.21588121605221278</v>
      </c>
      <c r="AI84" s="150">
        <v>0.20361909636404646</v>
      </c>
      <c r="AJ84" s="150">
        <v>0.19135697667588014</v>
      </c>
    </row>
    <row r="85" spans="1:36" x14ac:dyDescent="0.4">
      <c r="A85" s="15">
        <v>81</v>
      </c>
      <c r="B85" t="s">
        <v>120</v>
      </c>
      <c r="C85" s="20" t="s">
        <v>342</v>
      </c>
      <c r="D85" t="s">
        <v>402</v>
      </c>
      <c r="E85" s="40">
        <v>0.21</v>
      </c>
      <c r="F85" s="40" t="s">
        <v>304</v>
      </c>
      <c r="G85" s="41" t="s">
        <v>303</v>
      </c>
      <c r="H85" s="41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2">
        <v>0</v>
      </c>
      <c r="AD85" s="43">
        <v>0</v>
      </c>
      <c r="AE85" s="43">
        <v>0</v>
      </c>
      <c r="AF85" s="149">
        <v>0</v>
      </c>
      <c r="AG85" s="150">
        <v>0</v>
      </c>
      <c r="AH85" s="150">
        <v>0</v>
      </c>
      <c r="AI85" s="150">
        <v>0</v>
      </c>
      <c r="AJ85" s="150">
        <v>0</v>
      </c>
    </row>
    <row r="86" spans="1:36" x14ac:dyDescent="0.4">
      <c r="A86" s="15">
        <v>82</v>
      </c>
      <c r="B86" t="s">
        <v>121</v>
      </c>
      <c r="C86" s="20" t="s">
        <v>343</v>
      </c>
      <c r="D86" t="s">
        <v>402</v>
      </c>
      <c r="E86" s="40">
        <v>11.5</v>
      </c>
      <c r="F86" s="40" t="s">
        <v>304</v>
      </c>
      <c r="G86" s="41" t="s">
        <v>303</v>
      </c>
      <c r="H86" s="41">
        <v>0</v>
      </c>
      <c r="I86" s="4">
        <v>4.4094330000000001E-2</v>
      </c>
      <c r="J86" s="4">
        <v>1.2985455999999999E-2</v>
      </c>
      <c r="K86" s="4">
        <v>4.4004493999999998E-2</v>
      </c>
      <c r="L86" s="4">
        <v>1.2552730999999999E-2</v>
      </c>
      <c r="M86" s="4">
        <v>5.2268787999999997E-2</v>
      </c>
      <c r="N86" s="4">
        <v>5.0012107E-2</v>
      </c>
      <c r="O86" s="4">
        <v>4.8512119999999999E-2</v>
      </c>
      <c r="P86" s="4">
        <v>4.6049769999999997E-3</v>
      </c>
      <c r="Q86" s="4">
        <v>4.4590669999999999E-2</v>
      </c>
      <c r="R86" s="4">
        <v>3.4213631000000001E-2</v>
      </c>
      <c r="S86" s="4">
        <v>3.0822008000000001E-2</v>
      </c>
      <c r="T86" s="4">
        <v>8.20235E-4</v>
      </c>
      <c r="U86" s="4">
        <v>4.8112518E-2</v>
      </c>
      <c r="V86" s="4">
        <v>3.6307341999999999E-2</v>
      </c>
      <c r="W86" s="4">
        <v>6.8214449999999998E-3</v>
      </c>
      <c r="X86" s="4">
        <v>5.7685716999999997E-2</v>
      </c>
      <c r="Y86" s="4">
        <v>3.2764080000000002E-3</v>
      </c>
      <c r="Z86" s="4">
        <v>6.9816500000000005E-4</v>
      </c>
      <c r="AA86" s="4">
        <v>0.36552869799999999</v>
      </c>
      <c r="AB86" s="4">
        <v>0.29198692300000001</v>
      </c>
      <c r="AC86" s="42">
        <v>5.9494938149999996E-2</v>
      </c>
      <c r="AD86" s="43">
        <v>1.4828909638257847E-6</v>
      </c>
      <c r="AE86" s="43">
        <v>1.4863671555937424E-6</v>
      </c>
      <c r="AF86" s="149">
        <v>6.5623170060485472E-2</v>
      </c>
      <c r="AG86" s="150">
        <v>4.9265783469304249E-2</v>
      </c>
      <c r="AH86" s="150">
        <v>4.6617873849365381E-2</v>
      </c>
      <c r="AI86" s="150">
        <v>4.3969964229426506E-2</v>
      </c>
      <c r="AJ86" s="150">
        <v>4.1322054609487631E-2</v>
      </c>
    </row>
    <row r="87" spans="1:36" x14ac:dyDescent="0.4">
      <c r="A87" s="15">
        <v>83</v>
      </c>
      <c r="B87" t="s">
        <v>122</v>
      </c>
      <c r="C87" s="20" t="s">
        <v>316</v>
      </c>
      <c r="D87" t="s">
        <v>405</v>
      </c>
      <c r="E87" s="40">
        <v>12.64</v>
      </c>
      <c r="F87" s="40" t="s">
        <v>304</v>
      </c>
      <c r="G87" s="41" t="s">
        <v>303</v>
      </c>
      <c r="H87" s="41">
        <v>0</v>
      </c>
      <c r="I87" s="4">
        <v>0.45361376399999997</v>
      </c>
      <c r="J87" s="4">
        <v>0.55223829300000005</v>
      </c>
      <c r="K87" s="4">
        <v>0.74359023300000004</v>
      </c>
      <c r="L87" s="4">
        <v>0.64143139400000004</v>
      </c>
      <c r="M87" s="4">
        <v>0.74180793700000003</v>
      </c>
      <c r="N87" s="4">
        <v>0.61013396099999995</v>
      </c>
      <c r="O87" s="4">
        <v>0.58369797300000004</v>
      </c>
      <c r="P87" s="4">
        <v>0.56442309300000004</v>
      </c>
      <c r="Q87" s="4">
        <v>2.8716943000000002E-2</v>
      </c>
      <c r="R87" s="4">
        <v>0.35255280700000002</v>
      </c>
      <c r="S87" s="4">
        <v>0.70862080500000002</v>
      </c>
      <c r="T87" s="4">
        <v>0.39414438899999998</v>
      </c>
      <c r="U87" s="4">
        <v>9.6473955E-2</v>
      </c>
      <c r="V87" s="4">
        <v>0.598260456</v>
      </c>
      <c r="W87" s="4">
        <v>6.6837372000000006E-2</v>
      </c>
      <c r="X87" s="4">
        <v>6.9894599000000002E-2</v>
      </c>
      <c r="Y87" s="4">
        <v>0.63637443800000004</v>
      </c>
      <c r="Z87" s="4">
        <v>0.43649944000000002</v>
      </c>
      <c r="AA87" s="4">
        <v>4.7489829999999997E-2</v>
      </c>
      <c r="AB87" s="4">
        <v>0</v>
      </c>
      <c r="AC87" s="42">
        <v>0.41634008410000006</v>
      </c>
      <c r="AD87" s="43">
        <v>1.037713405187156E-5</v>
      </c>
      <c r="AE87" s="43">
        <v>1.0401460120912431E-5</v>
      </c>
      <c r="AF87" s="149">
        <v>0.45922488519960125</v>
      </c>
      <c r="AG87" s="150">
        <v>0.3447574040861916</v>
      </c>
      <c r="AH87" s="150">
        <v>0.32622757704317362</v>
      </c>
      <c r="AI87" s="150">
        <v>0.3076977500001557</v>
      </c>
      <c r="AJ87" s="150">
        <v>0.28916792295713778</v>
      </c>
    </row>
    <row r="88" spans="1:36" x14ac:dyDescent="0.4">
      <c r="A88" s="15">
        <v>84</v>
      </c>
      <c r="B88" t="s">
        <v>123</v>
      </c>
      <c r="C88" s="20" t="s">
        <v>333</v>
      </c>
      <c r="D88" t="s">
        <v>403</v>
      </c>
      <c r="E88" s="40">
        <v>319.24</v>
      </c>
      <c r="F88" s="40" t="s">
        <v>303</v>
      </c>
      <c r="G88" s="41" t="s">
        <v>304</v>
      </c>
      <c r="H88" s="41">
        <v>0</v>
      </c>
      <c r="I88" s="4">
        <v>0</v>
      </c>
      <c r="J88" s="4">
        <v>0</v>
      </c>
      <c r="K88" s="4">
        <v>0.52440511300000003</v>
      </c>
      <c r="L88" s="4">
        <v>1.4783301790000001</v>
      </c>
      <c r="M88" s="4">
        <v>0.95575383899999999</v>
      </c>
      <c r="N88" s="4">
        <v>25.137930969999999</v>
      </c>
      <c r="O88" s="4">
        <v>23.70673167</v>
      </c>
      <c r="P88" s="4">
        <v>1.2416236380000001</v>
      </c>
      <c r="Q88" s="4">
        <v>0.68105377</v>
      </c>
      <c r="R88" s="4">
        <v>1.03708314</v>
      </c>
      <c r="S88" s="4">
        <v>29.278468100000001</v>
      </c>
      <c r="T88" s="4">
        <v>12.839374960000001</v>
      </c>
      <c r="U88" s="4">
        <v>2.1956180559999998</v>
      </c>
      <c r="V88" s="4">
        <v>25.161817849999998</v>
      </c>
      <c r="W88" s="4">
        <v>2.9504584989999998</v>
      </c>
      <c r="X88" s="4">
        <v>2.793563824</v>
      </c>
      <c r="Y88" s="4">
        <v>0.84038734599999998</v>
      </c>
      <c r="Z88" s="4">
        <v>0</v>
      </c>
      <c r="AA88" s="4">
        <v>24.301620539999998</v>
      </c>
      <c r="AB88" s="4">
        <v>3.8515498190000002</v>
      </c>
      <c r="AC88" s="42">
        <v>7.9487885656500001</v>
      </c>
      <c r="AD88" s="43">
        <v>1.9812083353454342E-4</v>
      </c>
      <c r="AE88" s="43">
        <v>1.9858526822825608E-4</v>
      </c>
      <c r="AF88" s="149">
        <v>8.7675476273857154</v>
      </c>
      <c r="AG88" s="150">
        <v>6.5821279674461595</v>
      </c>
      <c r="AH88" s="150">
        <v>6.2283554556271055</v>
      </c>
      <c r="AI88" s="150">
        <v>5.8745829438080515</v>
      </c>
      <c r="AJ88" s="150">
        <v>5.5208104319889975</v>
      </c>
    </row>
    <row r="89" spans="1:36" x14ac:dyDescent="0.4">
      <c r="A89" s="15">
        <v>85</v>
      </c>
      <c r="B89" t="s">
        <v>124</v>
      </c>
      <c r="C89" s="20" t="s">
        <v>333</v>
      </c>
      <c r="D89" t="s">
        <v>403</v>
      </c>
      <c r="E89" s="40">
        <v>321.51</v>
      </c>
      <c r="F89" s="40" t="s">
        <v>304</v>
      </c>
      <c r="G89" s="41" t="s">
        <v>303</v>
      </c>
      <c r="H89" s="41">
        <v>0</v>
      </c>
      <c r="I89" s="4">
        <v>7.268573988</v>
      </c>
      <c r="J89" s="4">
        <v>2.6775233850000002</v>
      </c>
      <c r="K89" s="4">
        <v>385.2008811</v>
      </c>
      <c r="L89" s="4">
        <v>429.98057</v>
      </c>
      <c r="M89" s="4">
        <v>449.62841630000003</v>
      </c>
      <c r="N89" s="4">
        <v>320.10057430000001</v>
      </c>
      <c r="O89" s="4">
        <v>294.22170369999998</v>
      </c>
      <c r="P89" s="4">
        <v>389.78643360000001</v>
      </c>
      <c r="Q89" s="4">
        <v>281.25173289999998</v>
      </c>
      <c r="R89" s="4">
        <v>325.65228619999999</v>
      </c>
      <c r="S89" s="4">
        <v>155.2507368</v>
      </c>
      <c r="T89" s="4">
        <v>363.5768812</v>
      </c>
      <c r="U89" s="4">
        <v>218.36657629999999</v>
      </c>
      <c r="V89" s="4">
        <v>42.323519410000003</v>
      </c>
      <c r="W89" s="4">
        <v>328.25422129999998</v>
      </c>
      <c r="X89" s="4">
        <v>370.42687539999997</v>
      </c>
      <c r="Y89" s="4">
        <v>456.88741190000002</v>
      </c>
      <c r="Z89" s="4">
        <v>28.788948229999999</v>
      </c>
      <c r="AA89" s="4">
        <v>429.07717839999998</v>
      </c>
      <c r="AB89" s="4">
        <v>48.085062069999999</v>
      </c>
      <c r="AC89" s="42">
        <v>266.34030532415005</v>
      </c>
      <c r="AD89" s="43">
        <v>6.6384409220161976E-3</v>
      </c>
      <c r="AE89" s="43">
        <v>6.654002749721756E-3</v>
      </c>
      <c r="AF89" s="149">
        <v>293.77449063283581</v>
      </c>
      <c r="AG89" s="150">
        <v>220.54756621758014</v>
      </c>
      <c r="AH89" s="150">
        <v>208.69369967741844</v>
      </c>
      <c r="AI89" s="150">
        <v>196.83983313725676</v>
      </c>
      <c r="AJ89" s="150">
        <v>184.98596659709509</v>
      </c>
    </row>
    <row r="90" spans="1:36" x14ac:dyDescent="0.4">
      <c r="A90" s="15">
        <v>86</v>
      </c>
      <c r="B90" t="s">
        <v>125</v>
      </c>
      <c r="C90" s="20" t="s">
        <v>309</v>
      </c>
      <c r="D90" t="s">
        <v>403</v>
      </c>
      <c r="E90" s="40">
        <v>244</v>
      </c>
      <c r="F90" s="40" t="s">
        <v>304</v>
      </c>
      <c r="G90" s="41" t="s">
        <v>303</v>
      </c>
      <c r="H90" s="41">
        <v>0</v>
      </c>
      <c r="I90" s="4">
        <v>126.80005300000001</v>
      </c>
      <c r="J90" s="4">
        <v>639.75360509999996</v>
      </c>
      <c r="K90" s="4">
        <v>115.09411919999999</v>
      </c>
      <c r="L90" s="4">
        <v>701.30221570000003</v>
      </c>
      <c r="M90" s="4">
        <v>158.26547020000001</v>
      </c>
      <c r="N90" s="4">
        <v>690.47313989999998</v>
      </c>
      <c r="O90" s="4">
        <v>647.05638450000004</v>
      </c>
      <c r="P90" s="4">
        <v>420.82779729999999</v>
      </c>
      <c r="Q90" s="4">
        <v>603.70441189999997</v>
      </c>
      <c r="R90" s="4">
        <v>547.96487809999996</v>
      </c>
      <c r="S90" s="4">
        <v>289.5605377</v>
      </c>
      <c r="T90" s="4">
        <v>659.83949710000002</v>
      </c>
      <c r="U90" s="4">
        <v>506.42481759999998</v>
      </c>
      <c r="V90" s="4">
        <v>43.423334140000001</v>
      </c>
      <c r="W90" s="4">
        <v>697.36376719999998</v>
      </c>
      <c r="X90" s="4">
        <v>463.12873969999998</v>
      </c>
      <c r="Y90" s="4">
        <v>31.847167979999998</v>
      </c>
      <c r="Z90" s="4">
        <v>634.56402500000002</v>
      </c>
      <c r="AA90" s="4">
        <v>475.68060270000001</v>
      </c>
      <c r="AB90" s="4">
        <v>540.50516789999995</v>
      </c>
      <c r="AC90" s="42">
        <v>449.67898659600007</v>
      </c>
      <c r="AD90" s="43">
        <v>1.1208094782186855E-2</v>
      </c>
      <c r="AE90" s="43">
        <v>1.1234368788682794E-2</v>
      </c>
      <c r="AF90" s="149">
        <v>495.99783658260816</v>
      </c>
      <c r="AG90" s="150">
        <v>372.36424262649155</v>
      </c>
      <c r="AH90" s="150">
        <v>352.35061875331655</v>
      </c>
      <c r="AI90" s="150">
        <v>332.3369948801415</v>
      </c>
      <c r="AJ90" s="150">
        <v>312.32337100696645</v>
      </c>
    </row>
    <row r="91" spans="1:36" x14ac:dyDescent="0.4">
      <c r="A91" s="15">
        <v>87</v>
      </c>
      <c r="B91" t="s">
        <v>126</v>
      </c>
      <c r="C91" s="20" t="s">
        <v>309</v>
      </c>
      <c r="D91" t="s">
        <v>403</v>
      </c>
      <c r="E91" s="40">
        <v>80.88</v>
      </c>
      <c r="F91" s="40" t="s">
        <v>303</v>
      </c>
      <c r="G91" s="41" t="s">
        <v>304</v>
      </c>
      <c r="H91" s="41">
        <v>0</v>
      </c>
      <c r="I91" s="4">
        <v>0</v>
      </c>
      <c r="J91" s="4">
        <v>0</v>
      </c>
      <c r="K91" s="4">
        <v>4.9672206130000003</v>
      </c>
      <c r="L91" s="4">
        <v>11.95001281</v>
      </c>
      <c r="M91" s="4">
        <v>9.1782791939999999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251.13780349999999</v>
      </c>
      <c r="Y91" s="4">
        <v>0</v>
      </c>
      <c r="Z91" s="4">
        <v>0</v>
      </c>
      <c r="AA91" s="4">
        <v>235.9999842</v>
      </c>
      <c r="AB91" s="4">
        <v>262.89102370000001</v>
      </c>
      <c r="AC91" s="42">
        <v>38.806216200849995</v>
      </c>
      <c r="AD91" s="43">
        <v>9.6723165253866615E-4</v>
      </c>
      <c r="AE91" s="43">
        <v>9.6949903617663002E-4</v>
      </c>
      <c r="AF91" s="149">
        <v>42.803421674829416</v>
      </c>
      <c r="AG91" s="150">
        <v>32.134139542997119</v>
      </c>
      <c r="AH91" s="150">
        <v>30.407011884966959</v>
      </c>
      <c r="AI91" s="150">
        <v>28.679884226936803</v>
      </c>
      <c r="AJ91" s="150">
        <v>26.952756568906647</v>
      </c>
    </row>
    <row r="92" spans="1:36" x14ac:dyDescent="0.4">
      <c r="A92" s="15">
        <v>88</v>
      </c>
      <c r="B92" t="s">
        <v>127</v>
      </c>
      <c r="C92" s="20" t="s">
        <v>309</v>
      </c>
      <c r="D92" t="s">
        <v>403</v>
      </c>
      <c r="E92" s="40">
        <v>81.87</v>
      </c>
      <c r="F92" s="40" t="s">
        <v>304</v>
      </c>
      <c r="G92" s="41" t="s">
        <v>303</v>
      </c>
      <c r="H92" s="41">
        <v>1</v>
      </c>
      <c r="I92" s="4">
        <v>40.123365769999999</v>
      </c>
      <c r="J92" s="4">
        <v>249.4182342</v>
      </c>
      <c r="K92" s="4">
        <v>146.30217060000001</v>
      </c>
      <c r="L92" s="4">
        <v>275.23055260000001</v>
      </c>
      <c r="M92" s="4">
        <v>175.9309987</v>
      </c>
      <c r="N92" s="4">
        <v>12.73656353</v>
      </c>
      <c r="O92" s="4">
        <v>15.381299029999999</v>
      </c>
      <c r="P92" s="4">
        <v>209.64925210000001</v>
      </c>
      <c r="Q92" s="4">
        <v>167.18863239999999</v>
      </c>
      <c r="R92" s="4">
        <v>224.56920600000001</v>
      </c>
      <c r="S92" s="4">
        <v>147.2789372</v>
      </c>
      <c r="T92" s="4">
        <v>0</v>
      </c>
      <c r="U92" s="4">
        <v>38.934329669999997</v>
      </c>
      <c r="V92" s="4">
        <v>274.33097880000003</v>
      </c>
      <c r="W92" s="4">
        <v>38.518879030000001</v>
      </c>
      <c r="X92" s="4">
        <v>40.400697790000002</v>
      </c>
      <c r="Y92" s="4">
        <v>14.5975804</v>
      </c>
      <c r="Z92" s="4">
        <v>209.14657529999999</v>
      </c>
      <c r="AA92" s="4">
        <v>16.802016869999999</v>
      </c>
      <c r="AB92" s="4">
        <v>12.381695069999999</v>
      </c>
      <c r="AC92" s="42">
        <v>115.44609825300002</v>
      </c>
      <c r="AD92" s="43">
        <v>2.8774544731301221E-3</v>
      </c>
      <c r="AE92" s="43">
        <v>2.8841997995203792E-3</v>
      </c>
      <c r="AF92" s="149">
        <v>127.33753784860663</v>
      </c>
      <c r="AG92" s="150">
        <v>95.597081966347474</v>
      </c>
      <c r="AH92" s="150">
        <v>90.458983774232166</v>
      </c>
      <c r="AI92" s="150">
        <v>85.320885582116858</v>
      </c>
      <c r="AJ92" s="150">
        <v>80.182787390001536</v>
      </c>
    </row>
    <row r="93" spans="1:36" x14ac:dyDescent="0.4">
      <c r="A93" s="15">
        <v>89</v>
      </c>
      <c r="B93" t="s">
        <v>128</v>
      </c>
      <c r="C93" s="20" t="s">
        <v>338</v>
      </c>
      <c r="D93" t="s">
        <v>406</v>
      </c>
      <c r="E93" s="40">
        <v>112.68</v>
      </c>
      <c r="F93" s="40" t="s">
        <v>304</v>
      </c>
      <c r="G93" s="41" t="s">
        <v>303</v>
      </c>
      <c r="H93" s="41">
        <v>0</v>
      </c>
      <c r="I93" s="4">
        <v>134.27259008196901</v>
      </c>
      <c r="J93" s="4">
        <v>132.97673058012961</v>
      </c>
      <c r="K93" s="4">
        <v>168.74466318119343</v>
      </c>
      <c r="L93" s="4">
        <v>170.5901289497445</v>
      </c>
      <c r="M93" s="4">
        <v>356.96611695290972</v>
      </c>
      <c r="N93" s="4">
        <v>295.3973069798808</v>
      </c>
      <c r="O93" s="4">
        <v>399.0692519604429</v>
      </c>
      <c r="P93" s="4">
        <v>190.52606052817714</v>
      </c>
      <c r="Q93" s="4">
        <v>336.79408304105971</v>
      </c>
      <c r="R93" s="4">
        <v>197.64643764626615</v>
      </c>
      <c r="S93" s="4">
        <v>356.47208568305291</v>
      </c>
      <c r="T93" s="4">
        <v>369.7158779949109</v>
      </c>
      <c r="U93" s="4">
        <v>376.89745348572421</v>
      </c>
      <c r="V93" s="4">
        <v>325.86178922778612</v>
      </c>
      <c r="W93" s="4">
        <v>386.33215843890167</v>
      </c>
      <c r="X93" s="4">
        <v>365.31652380570824</v>
      </c>
      <c r="Y93" s="4">
        <v>409.11794634481623</v>
      </c>
      <c r="Z93" s="4">
        <v>401.47382316859603</v>
      </c>
      <c r="AA93" s="4">
        <v>362.50427968701524</v>
      </c>
      <c r="AB93" s="4">
        <v>320.01919025832575</v>
      </c>
      <c r="AC93" s="42">
        <v>302.83472489983058</v>
      </c>
      <c r="AD93" s="43">
        <v>7.548051835173244E-3</v>
      </c>
      <c r="AE93" s="43">
        <v>7.5657459720272803E-3</v>
      </c>
      <c r="AF93" s="149">
        <v>334.02799078835443</v>
      </c>
      <c r="AG93" s="150">
        <v>250.76738371063212</v>
      </c>
      <c r="AH93" s="150">
        <v>237.2892794172536</v>
      </c>
      <c r="AI93" s="150">
        <v>223.8111751238751</v>
      </c>
      <c r="AJ93" s="150">
        <v>210.33307083049658</v>
      </c>
    </row>
    <row r="94" spans="1:36" x14ac:dyDescent="0.4">
      <c r="A94" s="15">
        <v>90</v>
      </c>
      <c r="B94" t="s">
        <v>129</v>
      </c>
      <c r="C94" s="20" t="s">
        <v>344</v>
      </c>
      <c r="D94" t="s">
        <v>402</v>
      </c>
      <c r="E94" s="40">
        <v>2.4</v>
      </c>
      <c r="F94" s="40" t="s">
        <v>304</v>
      </c>
      <c r="G94" s="41" t="s">
        <v>303</v>
      </c>
      <c r="H94" s="41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2">
        <v>0</v>
      </c>
      <c r="AD94" s="43">
        <v>0</v>
      </c>
      <c r="AE94" s="43">
        <v>0</v>
      </c>
      <c r="AF94" s="149">
        <v>0</v>
      </c>
      <c r="AG94" s="150">
        <v>0</v>
      </c>
      <c r="AH94" s="150">
        <v>0</v>
      </c>
      <c r="AI94" s="150">
        <v>0</v>
      </c>
      <c r="AJ94" s="150">
        <v>0</v>
      </c>
    </row>
    <row r="95" spans="1:36" x14ac:dyDescent="0.4">
      <c r="A95" s="15">
        <v>91</v>
      </c>
      <c r="B95" t="s">
        <v>130</v>
      </c>
      <c r="C95" s="20" t="s">
        <v>324</v>
      </c>
      <c r="D95" t="s">
        <v>402</v>
      </c>
      <c r="E95" s="40">
        <v>2.27</v>
      </c>
      <c r="F95" s="40" t="s">
        <v>304</v>
      </c>
      <c r="G95" s="41" t="s">
        <v>303</v>
      </c>
      <c r="H95" s="41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2">
        <v>0</v>
      </c>
      <c r="AD95" s="43">
        <v>0</v>
      </c>
      <c r="AE95" s="43">
        <v>0</v>
      </c>
      <c r="AF95" s="149">
        <v>0</v>
      </c>
      <c r="AG95" s="150">
        <v>0</v>
      </c>
      <c r="AH95" s="150">
        <v>0</v>
      </c>
      <c r="AI95" s="150">
        <v>0</v>
      </c>
      <c r="AJ95" s="150">
        <v>0</v>
      </c>
    </row>
    <row r="96" spans="1:36" x14ac:dyDescent="0.4">
      <c r="A96" s="15">
        <v>92</v>
      </c>
      <c r="B96" t="s">
        <v>131</v>
      </c>
      <c r="C96" s="20" t="s">
        <v>325</v>
      </c>
      <c r="D96" t="s">
        <v>402</v>
      </c>
      <c r="E96" s="40">
        <v>0.2</v>
      </c>
      <c r="F96" s="40" t="s">
        <v>304</v>
      </c>
      <c r="G96" s="41" t="s">
        <v>303</v>
      </c>
      <c r="H96" s="41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2">
        <v>0</v>
      </c>
      <c r="AD96" s="43">
        <v>0</v>
      </c>
      <c r="AE96" s="43">
        <v>0</v>
      </c>
      <c r="AF96" s="149">
        <v>0</v>
      </c>
      <c r="AG96" s="150">
        <v>0</v>
      </c>
      <c r="AH96" s="150">
        <v>0</v>
      </c>
      <c r="AI96" s="150">
        <v>0</v>
      </c>
      <c r="AJ96" s="150">
        <v>0</v>
      </c>
    </row>
    <row r="97" spans="1:36" x14ac:dyDescent="0.4">
      <c r="A97" s="15">
        <v>93</v>
      </c>
      <c r="B97" t="s">
        <v>132</v>
      </c>
      <c r="C97" s="20" t="s">
        <v>345</v>
      </c>
      <c r="D97" t="s">
        <v>402</v>
      </c>
      <c r="E97" s="40">
        <v>0.57999999999999996</v>
      </c>
      <c r="F97" s="40" t="s">
        <v>304</v>
      </c>
      <c r="G97" s="41" t="s">
        <v>303</v>
      </c>
      <c r="H97" s="41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2">
        <v>0</v>
      </c>
      <c r="AD97" s="43">
        <v>0</v>
      </c>
      <c r="AE97" s="43">
        <v>0</v>
      </c>
      <c r="AF97" s="149">
        <v>0</v>
      </c>
      <c r="AG97" s="150">
        <v>0</v>
      </c>
      <c r="AH97" s="150">
        <v>0</v>
      </c>
      <c r="AI97" s="150">
        <v>0</v>
      </c>
      <c r="AJ97" s="150">
        <v>0</v>
      </c>
    </row>
    <row r="98" spans="1:36" x14ac:dyDescent="0.4">
      <c r="A98" s="15">
        <v>94</v>
      </c>
      <c r="B98" t="s">
        <v>133</v>
      </c>
      <c r="C98" s="20" t="s">
        <v>327</v>
      </c>
      <c r="D98" t="s">
        <v>402</v>
      </c>
      <c r="E98" s="40">
        <v>0.2</v>
      </c>
      <c r="F98" s="40" t="s">
        <v>304</v>
      </c>
      <c r="G98" s="41" t="s">
        <v>303</v>
      </c>
      <c r="H98" s="41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2">
        <v>0</v>
      </c>
      <c r="AD98" s="43">
        <v>0</v>
      </c>
      <c r="AE98" s="43">
        <v>0</v>
      </c>
      <c r="AF98" s="149">
        <v>0</v>
      </c>
      <c r="AG98" s="150">
        <v>0</v>
      </c>
      <c r="AH98" s="150">
        <v>0</v>
      </c>
      <c r="AI98" s="150">
        <v>0</v>
      </c>
      <c r="AJ98" s="150">
        <v>0</v>
      </c>
    </row>
    <row r="99" spans="1:36" x14ac:dyDescent="0.4">
      <c r="A99" s="15">
        <v>95</v>
      </c>
      <c r="B99" t="s">
        <v>134</v>
      </c>
      <c r="C99" s="20" t="s">
        <v>327</v>
      </c>
      <c r="D99" t="s">
        <v>402</v>
      </c>
      <c r="E99" s="40">
        <v>0.34</v>
      </c>
      <c r="F99" s="40" t="s">
        <v>304</v>
      </c>
      <c r="G99" s="41" t="s">
        <v>303</v>
      </c>
      <c r="H99" s="41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2">
        <v>0</v>
      </c>
      <c r="AD99" s="43">
        <v>0</v>
      </c>
      <c r="AE99" s="43">
        <v>0</v>
      </c>
      <c r="AF99" s="149">
        <v>0</v>
      </c>
      <c r="AG99" s="150">
        <v>0</v>
      </c>
      <c r="AH99" s="150">
        <v>0</v>
      </c>
      <c r="AI99" s="150">
        <v>0</v>
      </c>
      <c r="AJ99" s="150">
        <v>0</v>
      </c>
    </row>
    <row r="100" spans="1:36" x14ac:dyDescent="0.4">
      <c r="A100" s="15">
        <v>96</v>
      </c>
      <c r="B100" t="s">
        <v>135</v>
      </c>
      <c r="C100" s="20" t="s">
        <v>333</v>
      </c>
      <c r="D100" t="s">
        <v>403</v>
      </c>
      <c r="E100" s="40">
        <v>315.08999999999997</v>
      </c>
      <c r="F100" s="40" t="s">
        <v>304</v>
      </c>
      <c r="G100" s="41" t="s">
        <v>303</v>
      </c>
      <c r="H100" s="41">
        <v>0</v>
      </c>
      <c r="I100" s="4">
        <v>0</v>
      </c>
      <c r="J100" s="4">
        <v>165.6046924</v>
      </c>
      <c r="K100" s="4">
        <v>780.8566429</v>
      </c>
      <c r="L100" s="4">
        <v>986.64891209999996</v>
      </c>
      <c r="M100" s="4">
        <v>927.27436350000005</v>
      </c>
      <c r="N100" s="4">
        <v>593.12552800000003</v>
      </c>
      <c r="O100" s="4">
        <v>564.7354742</v>
      </c>
      <c r="P100" s="4">
        <v>462.88032720000001</v>
      </c>
      <c r="Q100" s="4">
        <v>343.18830819999999</v>
      </c>
      <c r="R100" s="4">
        <v>590.56472389999999</v>
      </c>
      <c r="S100" s="4">
        <v>868.08578539999996</v>
      </c>
      <c r="T100" s="4">
        <v>600.61048700000003</v>
      </c>
      <c r="U100" s="4">
        <v>98.634913490000002</v>
      </c>
      <c r="V100" s="4">
        <v>564.92842270000006</v>
      </c>
      <c r="W100" s="4">
        <v>583.04088679999995</v>
      </c>
      <c r="X100" s="4">
        <v>330.3552689</v>
      </c>
      <c r="Y100" s="4">
        <v>421.1874133</v>
      </c>
      <c r="Z100" s="4">
        <v>49.870566519999997</v>
      </c>
      <c r="AA100" s="4">
        <v>351.86528809999999</v>
      </c>
      <c r="AB100" s="4">
        <v>373.59232759999998</v>
      </c>
      <c r="AC100" s="42">
        <v>482.85251661049995</v>
      </c>
      <c r="AD100" s="43">
        <v>1.2034933660020118E-2</v>
      </c>
      <c r="AE100" s="43">
        <v>1.2063145941527954E-2</v>
      </c>
      <c r="AF100" s="149">
        <v>532.58838141449894</v>
      </c>
      <c r="AG100" s="150">
        <v>399.8341417040624</v>
      </c>
      <c r="AH100" s="150">
        <v>378.34408114595021</v>
      </c>
      <c r="AI100" s="150">
        <v>356.85402058783808</v>
      </c>
      <c r="AJ100" s="150">
        <v>335.36396002972589</v>
      </c>
    </row>
    <row r="101" spans="1:36" x14ac:dyDescent="0.4">
      <c r="A101" s="15">
        <v>97</v>
      </c>
      <c r="B101" t="s">
        <v>136</v>
      </c>
      <c r="C101" s="20" t="s">
        <v>309</v>
      </c>
      <c r="D101" t="s">
        <v>403</v>
      </c>
      <c r="E101" s="40">
        <v>66.86</v>
      </c>
      <c r="F101" s="40" t="s">
        <v>304</v>
      </c>
      <c r="G101" s="41" t="s">
        <v>303</v>
      </c>
      <c r="H101" s="41">
        <v>0</v>
      </c>
      <c r="I101" s="4">
        <v>32.842151690000001</v>
      </c>
      <c r="J101" s="4">
        <v>7.5751972639999998</v>
      </c>
      <c r="K101" s="4">
        <v>37.37367965</v>
      </c>
      <c r="L101" s="4">
        <v>8.8739818199999991</v>
      </c>
      <c r="M101" s="4">
        <v>41.34390878</v>
      </c>
      <c r="N101" s="4">
        <v>21.310354329999999</v>
      </c>
      <c r="O101" s="4">
        <v>22.407327890000001</v>
      </c>
      <c r="P101" s="4">
        <v>37.876931390000003</v>
      </c>
      <c r="Q101" s="4">
        <v>3.3667316870000001</v>
      </c>
      <c r="R101" s="4">
        <v>2.1626279510000002</v>
      </c>
      <c r="S101" s="4">
        <v>4.5980457440000002</v>
      </c>
      <c r="T101" s="4">
        <v>33.324765999999997</v>
      </c>
      <c r="U101" s="4">
        <v>6.5800951159999999</v>
      </c>
      <c r="V101" s="4">
        <v>6.1007066649999997</v>
      </c>
      <c r="W101" s="4">
        <v>40.854846799999997</v>
      </c>
      <c r="X101" s="4">
        <v>31.428781900000001</v>
      </c>
      <c r="Y101" s="4">
        <v>13.391948210000001</v>
      </c>
      <c r="Z101" s="4">
        <v>2.3232125020000001</v>
      </c>
      <c r="AA101" s="4">
        <v>3.6550777330000002</v>
      </c>
      <c r="AB101" s="4">
        <v>3.5191801979999999</v>
      </c>
      <c r="AC101" s="42">
        <v>18.045477666</v>
      </c>
      <c r="AD101" s="43">
        <v>4.4977735250963384E-4</v>
      </c>
      <c r="AE101" s="43">
        <v>4.5083172020648327E-4</v>
      </c>
      <c r="AF101" s="149">
        <v>19.904238688558255</v>
      </c>
      <c r="AG101" s="150">
        <v>14.942861072514988</v>
      </c>
      <c r="AH101" s="150">
        <v>14.139720580331899</v>
      </c>
      <c r="AI101" s="150">
        <v>13.336580088148809</v>
      </c>
      <c r="AJ101" s="150">
        <v>12.533439595965719</v>
      </c>
    </row>
    <row r="102" spans="1:36" x14ac:dyDescent="0.4">
      <c r="A102" s="15">
        <v>98</v>
      </c>
      <c r="B102" t="s">
        <v>137</v>
      </c>
      <c r="C102" s="20" t="s">
        <v>346</v>
      </c>
      <c r="D102" t="s">
        <v>402</v>
      </c>
      <c r="E102" s="40">
        <v>40.89</v>
      </c>
      <c r="F102" s="40" t="s">
        <v>304</v>
      </c>
      <c r="G102" s="41" t="s">
        <v>303</v>
      </c>
      <c r="H102" s="41">
        <v>1</v>
      </c>
      <c r="I102" s="4">
        <v>5.5384643999999997E-2</v>
      </c>
      <c r="J102" s="4">
        <v>0.26441446200000002</v>
      </c>
      <c r="K102" s="4">
        <v>0.16358729399999999</v>
      </c>
      <c r="L102" s="4">
        <v>0.29655637000000001</v>
      </c>
      <c r="M102" s="4">
        <v>0.19788012099999999</v>
      </c>
      <c r="N102" s="4">
        <v>3.498208E-3</v>
      </c>
      <c r="O102" s="4">
        <v>5.1162880000000001E-3</v>
      </c>
      <c r="P102" s="4">
        <v>1.4085673E-2</v>
      </c>
      <c r="Q102" s="4">
        <v>1.2800103E-2</v>
      </c>
      <c r="R102" s="4">
        <v>0.28737866899999998</v>
      </c>
      <c r="S102" s="4">
        <v>0.19702352100000001</v>
      </c>
      <c r="T102" s="4">
        <v>0</v>
      </c>
      <c r="U102" s="4">
        <v>3.921736E-2</v>
      </c>
      <c r="V102" s="4">
        <v>0.29152580500000003</v>
      </c>
      <c r="W102" s="4">
        <v>0.33043454100000003</v>
      </c>
      <c r="X102" s="4">
        <v>0.12547751700000001</v>
      </c>
      <c r="Y102" s="4">
        <v>6.3918000000000004E-3</v>
      </c>
      <c r="Z102" s="4">
        <v>1.1261765999999999E-2</v>
      </c>
      <c r="AA102" s="4">
        <v>3.3313310999999998E-2</v>
      </c>
      <c r="AB102" s="4">
        <v>0.17938720399999999</v>
      </c>
      <c r="AC102" s="42">
        <v>0.12573673285000003</v>
      </c>
      <c r="AD102" s="43">
        <v>3.1339450172071782E-6</v>
      </c>
      <c r="AE102" s="43">
        <v>3.1412916085182083E-6</v>
      </c>
      <c r="AF102" s="149">
        <v>0.13868815161824624</v>
      </c>
      <c r="AG102" s="150">
        <v>0.10411841489956833</v>
      </c>
      <c r="AH102" s="150">
        <v>9.8522316897856246E-2</v>
      </c>
      <c r="AI102" s="150">
        <v>9.2926218896144164E-2</v>
      </c>
      <c r="AJ102" s="150">
        <v>8.7330120894432067E-2</v>
      </c>
    </row>
    <row r="103" spans="1:36" x14ac:dyDescent="0.4">
      <c r="A103" s="15">
        <v>99</v>
      </c>
      <c r="B103" t="s">
        <v>138</v>
      </c>
      <c r="C103" s="20" t="s">
        <v>346</v>
      </c>
      <c r="D103" t="s">
        <v>402</v>
      </c>
      <c r="E103" s="40">
        <v>26.1</v>
      </c>
      <c r="F103" s="40" t="s">
        <v>304</v>
      </c>
      <c r="G103" s="41" t="s">
        <v>303</v>
      </c>
      <c r="H103" s="41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2">
        <v>0</v>
      </c>
      <c r="AD103" s="43">
        <v>0</v>
      </c>
      <c r="AE103" s="43">
        <v>0</v>
      </c>
      <c r="AF103" s="149">
        <v>0</v>
      </c>
      <c r="AG103" s="150">
        <v>0</v>
      </c>
      <c r="AH103" s="150">
        <v>0</v>
      </c>
      <c r="AI103" s="150">
        <v>0</v>
      </c>
      <c r="AJ103" s="150">
        <v>0</v>
      </c>
    </row>
    <row r="104" spans="1:36" x14ac:dyDescent="0.4">
      <c r="A104" s="15">
        <v>100</v>
      </c>
      <c r="B104" t="s">
        <v>139</v>
      </c>
      <c r="C104" s="20" t="s">
        <v>338</v>
      </c>
      <c r="D104" t="s">
        <v>406</v>
      </c>
      <c r="E104" s="40">
        <v>36.18</v>
      </c>
      <c r="F104" s="40" t="s">
        <v>304</v>
      </c>
      <c r="G104" s="41" t="s">
        <v>303</v>
      </c>
      <c r="H104" s="41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4.8230864596158289</v>
      </c>
      <c r="R104" s="4">
        <v>4.7024992935733989</v>
      </c>
      <c r="S104" s="4">
        <v>148.01509548875725</v>
      </c>
      <c r="T104" s="4">
        <v>147.19739564767676</v>
      </c>
      <c r="U104" s="4">
        <v>145.80960302824326</v>
      </c>
      <c r="V104" s="4">
        <v>138.56798440274304</v>
      </c>
      <c r="W104" s="4">
        <v>146.06304776528023</v>
      </c>
      <c r="X104" s="4">
        <v>150.18734054049463</v>
      </c>
      <c r="Y104" s="4">
        <v>148.94708447839452</v>
      </c>
      <c r="Z104" s="4">
        <v>151.39789368606708</v>
      </c>
      <c r="AA104" s="4">
        <v>138.92034583179756</v>
      </c>
      <c r="AB104" s="4">
        <v>122.72583211891599</v>
      </c>
      <c r="AC104" s="42">
        <v>72.367860437077979</v>
      </c>
      <c r="AD104" s="43">
        <v>1.8037441444680019E-3</v>
      </c>
      <c r="AE104" s="43">
        <v>1.8079724799960066E-3</v>
      </c>
      <c r="AF104" s="149">
        <v>79.822058145560845</v>
      </c>
      <c r="AG104" s="150">
        <v>59.925423124923675</v>
      </c>
      <c r="AH104" s="150">
        <v>56.704585188381799</v>
      </c>
      <c r="AI104" s="150">
        <v>53.483747251839922</v>
      </c>
      <c r="AJ104" s="150">
        <v>50.262909315298046</v>
      </c>
    </row>
    <row r="105" spans="1:36" x14ac:dyDescent="0.4">
      <c r="A105" s="15">
        <v>101</v>
      </c>
      <c r="B105" t="s">
        <v>140</v>
      </c>
      <c r="C105" s="20" t="s">
        <v>347</v>
      </c>
      <c r="D105" t="s">
        <v>402</v>
      </c>
      <c r="E105" s="40">
        <v>274.12</v>
      </c>
      <c r="F105" s="40" t="s">
        <v>304</v>
      </c>
      <c r="G105" s="41" t="s">
        <v>303</v>
      </c>
      <c r="H105" s="41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2">
        <v>0</v>
      </c>
      <c r="AD105" s="43">
        <v>0</v>
      </c>
      <c r="AE105" s="43">
        <v>0</v>
      </c>
      <c r="AF105" s="149">
        <v>0</v>
      </c>
      <c r="AG105" s="150">
        <v>0</v>
      </c>
      <c r="AH105" s="150">
        <v>0</v>
      </c>
      <c r="AI105" s="150">
        <v>0</v>
      </c>
      <c r="AJ105" s="150">
        <v>0</v>
      </c>
    </row>
    <row r="106" spans="1:36" x14ac:dyDescent="0.4">
      <c r="A106" s="15">
        <v>102</v>
      </c>
      <c r="B106" t="s">
        <v>141</v>
      </c>
      <c r="C106" s="20" t="s">
        <v>348</v>
      </c>
      <c r="D106" t="s">
        <v>407</v>
      </c>
      <c r="E106" s="40">
        <v>161.36000000000001</v>
      </c>
      <c r="F106" s="40" t="s">
        <v>304</v>
      </c>
      <c r="G106" s="41" t="s">
        <v>303</v>
      </c>
      <c r="H106" s="41">
        <v>0</v>
      </c>
      <c r="I106" s="4">
        <v>81.273732679999995</v>
      </c>
      <c r="J106" s="4">
        <v>93.887368350000003</v>
      </c>
      <c r="K106" s="4">
        <v>431.20309639999999</v>
      </c>
      <c r="L106" s="4">
        <v>411.83450190000002</v>
      </c>
      <c r="M106" s="4">
        <v>430.17257699999999</v>
      </c>
      <c r="N106" s="4">
        <v>526.12703090000002</v>
      </c>
      <c r="O106" s="4">
        <v>494.03466830000002</v>
      </c>
      <c r="P106" s="4">
        <v>255.4754801</v>
      </c>
      <c r="Q106" s="4">
        <v>471.93286449999999</v>
      </c>
      <c r="R106" s="4">
        <v>127.6266414</v>
      </c>
      <c r="S106" s="4">
        <v>219.7843124</v>
      </c>
      <c r="T106" s="4">
        <v>516.81927700000006</v>
      </c>
      <c r="U106" s="4">
        <v>280.2654182</v>
      </c>
      <c r="V106" s="4">
        <v>44.714928219999997</v>
      </c>
      <c r="W106" s="4">
        <v>488.72313509999998</v>
      </c>
      <c r="X106" s="4">
        <v>97.449573830000006</v>
      </c>
      <c r="Y106" s="4">
        <v>184.653997</v>
      </c>
      <c r="Z106" s="4">
        <v>439.09927499999998</v>
      </c>
      <c r="AA106" s="4">
        <v>87.949404889999997</v>
      </c>
      <c r="AB106" s="4">
        <v>21.98232471</v>
      </c>
      <c r="AC106" s="42">
        <v>285.25048039399996</v>
      </c>
      <c r="AD106" s="43">
        <v>7.1097705612662562E-3</v>
      </c>
      <c r="AE106" s="43">
        <v>7.1264372795213724E-3</v>
      </c>
      <c r="AF106" s="149">
        <v>314.63249423901846</v>
      </c>
      <c r="AG106" s="150">
        <v>236.20645450836258</v>
      </c>
      <c r="AH106" s="150">
        <v>223.51096284782611</v>
      </c>
      <c r="AI106" s="150">
        <v>210.81547118728966</v>
      </c>
      <c r="AJ106" s="150">
        <v>198.11997952675318</v>
      </c>
    </row>
    <row r="107" spans="1:36" x14ac:dyDescent="0.4">
      <c r="A107" s="15">
        <v>103</v>
      </c>
      <c r="B107" t="s">
        <v>142</v>
      </c>
      <c r="C107" s="20" t="s">
        <v>309</v>
      </c>
      <c r="D107" t="s">
        <v>403</v>
      </c>
      <c r="E107" s="40">
        <v>311.38</v>
      </c>
      <c r="F107" s="40" t="s">
        <v>303</v>
      </c>
      <c r="G107" s="41" t="s">
        <v>304</v>
      </c>
      <c r="H107" s="41">
        <v>0</v>
      </c>
      <c r="I107" s="4">
        <v>0</v>
      </c>
      <c r="J107" s="4">
        <v>0</v>
      </c>
      <c r="K107" s="4">
        <v>6.4866295789999997</v>
      </c>
      <c r="L107" s="4">
        <v>14.204070010000001</v>
      </c>
      <c r="M107" s="4">
        <v>16.16782006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556.34708149999994</v>
      </c>
      <c r="X107" s="4">
        <v>422.28152560000001</v>
      </c>
      <c r="Y107" s="4">
        <v>260.01003370000001</v>
      </c>
      <c r="Z107" s="4">
        <v>509.66266689999998</v>
      </c>
      <c r="AA107" s="4">
        <v>530.47379120000005</v>
      </c>
      <c r="AB107" s="4">
        <v>1040.6999450000001</v>
      </c>
      <c r="AC107" s="42">
        <v>167.81667817745</v>
      </c>
      <c r="AD107" s="43">
        <v>4.1827732473842466E-3</v>
      </c>
      <c r="AE107" s="43">
        <v>4.1925785009628899E-3</v>
      </c>
      <c r="AF107" s="149">
        <v>185.10251045659024</v>
      </c>
      <c r="AG107" s="150">
        <v>138.96342086756448</v>
      </c>
      <c r="AH107" s="150">
        <v>131.49449308396186</v>
      </c>
      <c r="AI107" s="150">
        <v>124.0255653003592</v>
      </c>
      <c r="AJ107" s="150">
        <v>116.55663751675655</v>
      </c>
    </row>
    <row r="108" spans="1:36" x14ac:dyDescent="0.4">
      <c r="A108" s="15">
        <v>104</v>
      </c>
      <c r="B108" t="s">
        <v>143</v>
      </c>
      <c r="C108" s="20" t="s">
        <v>338</v>
      </c>
      <c r="D108" t="s">
        <v>406</v>
      </c>
      <c r="E108" s="40">
        <v>120.5</v>
      </c>
      <c r="F108" s="40" t="s">
        <v>304</v>
      </c>
      <c r="G108" s="41" t="s">
        <v>303</v>
      </c>
      <c r="H108" s="41">
        <v>0</v>
      </c>
      <c r="I108" s="4">
        <v>38.003653886817006</v>
      </c>
      <c r="J108" s="4">
        <v>344.07218759436353</v>
      </c>
      <c r="K108" s="4">
        <v>287.99711335261179</v>
      </c>
      <c r="L108" s="4">
        <v>353.5816400342938</v>
      </c>
      <c r="M108" s="4">
        <v>385.4425741026846</v>
      </c>
      <c r="N108" s="4">
        <v>26.724900700237303</v>
      </c>
      <c r="O108" s="4">
        <v>206.98882597997428</v>
      </c>
      <c r="P108" s="4">
        <v>32.602080613001455</v>
      </c>
      <c r="Q108" s="4">
        <v>163.28646474741316</v>
      </c>
      <c r="R108" s="4">
        <v>337.17446109449031</v>
      </c>
      <c r="S108" s="4">
        <v>340.87005814028504</v>
      </c>
      <c r="T108" s="4">
        <v>34.218904501613082</v>
      </c>
      <c r="U108" s="4">
        <v>326.07565403434222</v>
      </c>
      <c r="V108" s="4">
        <v>309.88114091218608</v>
      </c>
      <c r="W108" s="4">
        <v>340.81377811898722</v>
      </c>
      <c r="X108" s="4">
        <v>350.43712792782082</v>
      </c>
      <c r="Y108" s="4">
        <v>364.6330703106097</v>
      </c>
      <c r="Z108" s="4">
        <v>370.63282578933325</v>
      </c>
      <c r="AA108" s="4">
        <v>334.81766502838877</v>
      </c>
      <c r="AB108" s="4">
        <v>295.80533242802409</v>
      </c>
      <c r="AC108" s="42">
        <v>262.20297296487388</v>
      </c>
      <c r="AD108" s="43">
        <v>6.5353193294792594E-3</v>
      </c>
      <c r="AE108" s="43">
        <v>6.5506394196330892E-3</v>
      </c>
      <c r="AF108" s="149">
        <v>289.21099542715962</v>
      </c>
      <c r="AG108" s="150">
        <v>217.12157862114381</v>
      </c>
      <c r="AH108" s="150">
        <v>205.45185013533882</v>
      </c>
      <c r="AI108" s="150">
        <v>193.78212164953379</v>
      </c>
      <c r="AJ108" s="150">
        <v>182.1123931637288</v>
      </c>
    </row>
    <row r="109" spans="1:36" x14ac:dyDescent="0.4">
      <c r="A109" s="15">
        <v>105</v>
      </c>
      <c r="B109" t="s">
        <v>144</v>
      </c>
      <c r="C109" s="20" t="s">
        <v>340</v>
      </c>
      <c r="D109" t="s">
        <v>403</v>
      </c>
      <c r="E109" s="40">
        <v>38.26</v>
      </c>
      <c r="F109" s="40" t="s">
        <v>303</v>
      </c>
      <c r="G109" s="41" t="s">
        <v>304</v>
      </c>
      <c r="H109" s="41">
        <v>0</v>
      </c>
      <c r="I109" s="4">
        <v>24.466961399999999</v>
      </c>
      <c r="J109" s="4">
        <v>6.824050261</v>
      </c>
      <c r="K109" s="4">
        <v>26.37210305</v>
      </c>
      <c r="L109" s="4">
        <v>7.8222875890000001</v>
      </c>
      <c r="M109" s="4">
        <v>31.688990220000001</v>
      </c>
      <c r="N109" s="4">
        <v>30.737772450000001</v>
      </c>
      <c r="O109" s="4">
        <v>29.12852689</v>
      </c>
      <c r="P109" s="4">
        <v>2.6101721649999998</v>
      </c>
      <c r="Q109" s="4">
        <v>25.83741796</v>
      </c>
      <c r="R109" s="4">
        <v>0</v>
      </c>
      <c r="S109" s="4">
        <v>0.37049939500000001</v>
      </c>
      <c r="T109" s="4">
        <v>30.641931199999998</v>
      </c>
      <c r="U109" s="4">
        <v>4.6663701550000001</v>
      </c>
      <c r="V109" s="4">
        <v>21.363435370000001</v>
      </c>
      <c r="W109" s="4">
        <v>28.887491319999999</v>
      </c>
      <c r="X109" s="4">
        <v>26.158937569999999</v>
      </c>
      <c r="Y109" s="4">
        <v>30.240464169999999</v>
      </c>
      <c r="Z109" s="4">
        <v>1.8376953380000001</v>
      </c>
      <c r="AA109" s="4">
        <v>0.34757171799999997</v>
      </c>
      <c r="AB109" s="4">
        <v>0.92617767699999998</v>
      </c>
      <c r="AC109" s="42">
        <v>16.546442794899995</v>
      </c>
      <c r="AD109" s="43">
        <v>4.1241442157911488E-4</v>
      </c>
      <c r="AE109" s="43">
        <v>4.1338120312425401E-4</v>
      </c>
      <c r="AF109" s="149">
        <v>18.250796844064237</v>
      </c>
      <c r="AG109" s="150">
        <v>13.701560053151725</v>
      </c>
      <c r="AH109" s="150">
        <v>12.965136309976796</v>
      </c>
      <c r="AI109" s="150">
        <v>12.228712566801866</v>
      </c>
      <c r="AJ109" s="150">
        <v>11.492288823626936</v>
      </c>
    </row>
    <row r="110" spans="1:36" x14ac:dyDescent="0.4">
      <c r="A110" s="15">
        <v>106</v>
      </c>
      <c r="B110" t="s">
        <v>145</v>
      </c>
      <c r="C110" s="20" t="s">
        <v>309</v>
      </c>
      <c r="D110" t="s">
        <v>403</v>
      </c>
      <c r="E110" s="40">
        <v>165.62</v>
      </c>
      <c r="F110" s="40" t="s">
        <v>303</v>
      </c>
      <c r="G110" s="41" t="s">
        <v>304</v>
      </c>
      <c r="H110" s="41">
        <v>0</v>
      </c>
      <c r="I110" s="4">
        <v>1.5125293999999999E-2</v>
      </c>
      <c r="J110" s="4">
        <v>3.6657080000000002E-3</v>
      </c>
      <c r="K110" s="4">
        <v>0.88857056700000003</v>
      </c>
      <c r="L110" s="4">
        <v>0.94593132599999996</v>
      </c>
      <c r="M110" s="4">
        <v>1.067912164</v>
      </c>
      <c r="N110" s="4">
        <v>467.6444808</v>
      </c>
      <c r="O110" s="4">
        <v>506.0322291</v>
      </c>
      <c r="P110" s="4">
        <v>289.00976500000002</v>
      </c>
      <c r="Q110" s="4">
        <v>1.127376E-3</v>
      </c>
      <c r="R110" s="4">
        <v>1.6522710000000001E-3</v>
      </c>
      <c r="S110" s="4">
        <v>7.3988400000000001E-4</v>
      </c>
      <c r="T110" s="4">
        <v>7.8039199999999998E-4</v>
      </c>
      <c r="U110" s="4">
        <v>6.3153299999999999E-4</v>
      </c>
      <c r="V110" s="4">
        <v>7.8132600000000005E-4</v>
      </c>
      <c r="W110" s="4">
        <v>9.06316E-4</v>
      </c>
      <c r="X110" s="4">
        <v>7.2013999999999997E-4</v>
      </c>
      <c r="Y110" s="4">
        <v>9.9250800000000002E-4</v>
      </c>
      <c r="Z110" s="4">
        <v>8.8292799999999995E-4</v>
      </c>
      <c r="AA110" s="4">
        <v>12.334004029999999</v>
      </c>
      <c r="AB110" s="4">
        <v>35.259622049999997</v>
      </c>
      <c r="AC110" s="42">
        <v>65.660526035650008</v>
      </c>
      <c r="AD110" s="43">
        <v>1.636566130934167E-3</v>
      </c>
      <c r="AE110" s="43">
        <v>1.6404025679014505E-3</v>
      </c>
      <c r="AF110" s="149">
        <v>72.423839746413691</v>
      </c>
      <c r="AG110" s="150">
        <v>54.371302143339527</v>
      </c>
      <c r="AH110" s="150">
        <v>51.448983977352086</v>
      </c>
      <c r="AI110" s="150">
        <v>48.526665811364637</v>
      </c>
      <c r="AJ110" s="150">
        <v>45.604347645377189</v>
      </c>
    </row>
    <row r="111" spans="1:36" x14ac:dyDescent="0.4">
      <c r="A111" s="15">
        <v>107</v>
      </c>
      <c r="B111" t="s">
        <v>146</v>
      </c>
      <c r="C111" s="20" t="s">
        <v>349</v>
      </c>
      <c r="D111" t="s">
        <v>407</v>
      </c>
      <c r="E111" s="40">
        <v>39.770000000000003</v>
      </c>
      <c r="F111" s="40" t="s">
        <v>304</v>
      </c>
      <c r="G111" s="41" t="s">
        <v>303</v>
      </c>
      <c r="H111" s="41">
        <v>0</v>
      </c>
      <c r="I111" s="4">
        <v>8.6592207380000001</v>
      </c>
      <c r="J111" s="4">
        <v>9.970148494</v>
      </c>
      <c r="K111" s="4">
        <v>0.10364353599999999</v>
      </c>
      <c r="L111" s="4">
        <v>3.7376890000000002E-3</v>
      </c>
      <c r="M111" s="4">
        <v>0.13592834400000001</v>
      </c>
      <c r="N111" s="4">
        <v>6.7982005999999998E-2</v>
      </c>
      <c r="O111" s="4">
        <v>7.1607751999999997E-2</v>
      </c>
      <c r="P111" s="4">
        <v>1.7066926E-2</v>
      </c>
      <c r="Q111" s="4">
        <v>5.435080556</v>
      </c>
      <c r="R111" s="4">
        <v>8.0035056119999997</v>
      </c>
      <c r="S111" s="4">
        <v>136.9001767</v>
      </c>
      <c r="T111" s="4">
        <v>21.122284929999999</v>
      </c>
      <c r="U111" s="4">
        <v>6.248632239</v>
      </c>
      <c r="V111" s="4">
        <v>3.9036176039999999</v>
      </c>
      <c r="W111" s="4">
        <v>122.6238707</v>
      </c>
      <c r="X111" s="4">
        <v>12.037477320000001</v>
      </c>
      <c r="Y111" s="4">
        <v>8.0141576299999997</v>
      </c>
      <c r="Z111" s="4">
        <v>53.102962589999997</v>
      </c>
      <c r="AA111" s="4">
        <v>13.53714074</v>
      </c>
      <c r="AB111" s="4">
        <v>3.2402305999999998</v>
      </c>
      <c r="AC111" s="42">
        <v>20.659923635299997</v>
      </c>
      <c r="AD111" s="43">
        <v>5.1494152317422181E-4</v>
      </c>
      <c r="AE111" s="43">
        <v>5.1614864866591657E-4</v>
      </c>
      <c r="AF111" s="149">
        <v>22.787983722879705</v>
      </c>
      <c r="AG111" s="150">
        <v>17.107796998509038</v>
      </c>
      <c r="AH111" s="150">
        <v>16.188296747862701</v>
      </c>
      <c r="AI111" s="150">
        <v>15.268796497216361</v>
      </c>
      <c r="AJ111" s="150">
        <v>14.349296246570024</v>
      </c>
    </row>
    <row r="112" spans="1:36" x14ac:dyDescent="0.4">
      <c r="A112" s="15">
        <v>108</v>
      </c>
      <c r="B112" t="s">
        <v>147</v>
      </c>
      <c r="C112" s="20" t="s">
        <v>350</v>
      </c>
      <c r="D112" t="s">
        <v>402</v>
      </c>
      <c r="E112" s="40">
        <v>56.24</v>
      </c>
      <c r="F112" s="40" t="s">
        <v>304</v>
      </c>
      <c r="G112" s="41" t="s">
        <v>303</v>
      </c>
      <c r="H112" s="41">
        <v>0</v>
      </c>
      <c r="I112" s="4">
        <v>8.2311380000000003E-2</v>
      </c>
      <c r="J112" s="4">
        <v>0.140865773</v>
      </c>
      <c r="K112" s="4">
        <v>5.5652089999999998E-3</v>
      </c>
      <c r="L112" s="4">
        <v>0.12208930899999999</v>
      </c>
      <c r="M112" s="4">
        <v>2.1513146E-2</v>
      </c>
      <c r="N112" s="4">
        <v>4.7980808999999999E-2</v>
      </c>
      <c r="O112" s="4">
        <v>7.6261570000000001E-2</v>
      </c>
      <c r="P112" s="4">
        <v>0.11501025300000001</v>
      </c>
      <c r="Q112" s="4">
        <v>0</v>
      </c>
      <c r="R112" s="4">
        <v>0</v>
      </c>
      <c r="S112" s="4">
        <v>0.119596182</v>
      </c>
      <c r="T112" s="4">
        <v>5.1657147E-2</v>
      </c>
      <c r="U112" s="4">
        <v>6.8463478999999994E-2</v>
      </c>
      <c r="V112" s="4">
        <v>0.109215047</v>
      </c>
      <c r="W112" s="4">
        <v>1.8238144000000001E-2</v>
      </c>
      <c r="X112" s="4">
        <v>0.176833722</v>
      </c>
      <c r="Y112" s="4">
        <v>3.0859590000000001E-3</v>
      </c>
      <c r="Z112" s="4">
        <v>3.1289379999999999E-3</v>
      </c>
      <c r="AA112" s="4">
        <v>3.4268200000000001E-3</v>
      </c>
      <c r="AB112" s="4">
        <v>0.13976878200000001</v>
      </c>
      <c r="AC112" s="42">
        <v>6.5250583449999996E-2</v>
      </c>
      <c r="AD112" s="43">
        <v>1.6263484523408198E-6</v>
      </c>
      <c r="AE112" s="43">
        <v>1.6301609370344159E-6</v>
      </c>
      <c r="AF112" s="149">
        <v>7.1971671329239775E-2</v>
      </c>
      <c r="AG112" s="150">
        <v>5.4031842295367907E-2</v>
      </c>
      <c r="AH112" s="150">
        <v>5.1127769226357089E-2</v>
      </c>
      <c r="AI112" s="150">
        <v>4.8223696157346271E-2</v>
      </c>
      <c r="AJ112" s="150">
        <v>4.5319623088335453E-2</v>
      </c>
    </row>
    <row r="113" spans="1:36" x14ac:dyDescent="0.4">
      <c r="A113" s="15">
        <v>109</v>
      </c>
      <c r="B113" t="s">
        <v>148</v>
      </c>
      <c r="C113" s="20" t="s">
        <v>351</v>
      </c>
      <c r="D113" t="s">
        <v>402</v>
      </c>
      <c r="E113" s="40">
        <v>0.16</v>
      </c>
      <c r="F113" s="40" t="s">
        <v>304</v>
      </c>
      <c r="G113" s="41" t="s">
        <v>303</v>
      </c>
      <c r="H113" s="41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3.3231282000000001E-2</v>
      </c>
      <c r="U113" s="4">
        <v>3.2970311000000002E-2</v>
      </c>
      <c r="V113" s="4">
        <v>1.9147536999999999E-2</v>
      </c>
      <c r="W113" s="4">
        <v>2.2146272000000002E-2</v>
      </c>
      <c r="X113" s="4">
        <v>2.3966115E-2</v>
      </c>
      <c r="Y113" s="4">
        <v>0.43926463500000001</v>
      </c>
      <c r="Z113" s="4">
        <v>0.43634474699999998</v>
      </c>
      <c r="AA113" s="4">
        <v>3.1631846999999998E-2</v>
      </c>
      <c r="AB113" s="4">
        <v>2.216166E-2</v>
      </c>
      <c r="AC113" s="42">
        <v>5.3043220300000006E-2</v>
      </c>
      <c r="AD113" s="43">
        <v>1.3220841053196464E-6</v>
      </c>
      <c r="AE113" s="43">
        <v>1.3251833337832165E-6</v>
      </c>
      <c r="AF113" s="149">
        <v>5.8506897805770654E-2</v>
      </c>
      <c r="AG113" s="150">
        <v>4.3923330069289335E-2</v>
      </c>
      <c r="AH113" s="150">
        <v>4.1562563629784985E-2</v>
      </c>
      <c r="AI113" s="150">
        <v>3.9201797190280635E-2</v>
      </c>
      <c r="AJ113" s="150">
        <v>3.6841030750776285E-2</v>
      </c>
    </row>
    <row r="114" spans="1:36" x14ac:dyDescent="0.4">
      <c r="A114" s="15">
        <v>110</v>
      </c>
      <c r="B114" t="s">
        <v>149</v>
      </c>
      <c r="C114" s="20" t="s">
        <v>347</v>
      </c>
      <c r="D114" t="s">
        <v>402</v>
      </c>
      <c r="E114" s="40">
        <v>245.55</v>
      </c>
      <c r="F114" s="40" t="s">
        <v>304</v>
      </c>
      <c r="G114" s="41" t="s">
        <v>303</v>
      </c>
      <c r="H114" s="41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2">
        <v>0</v>
      </c>
      <c r="AD114" s="43">
        <v>0</v>
      </c>
      <c r="AE114" s="43">
        <v>0</v>
      </c>
      <c r="AF114" s="149">
        <v>0</v>
      </c>
      <c r="AG114" s="150">
        <v>0</v>
      </c>
      <c r="AH114" s="150">
        <v>0</v>
      </c>
      <c r="AI114" s="150">
        <v>0</v>
      </c>
      <c r="AJ114" s="150">
        <v>0</v>
      </c>
    </row>
    <row r="115" spans="1:36" x14ac:dyDescent="0.4">
      <c r="A115" s="15">
        <v>111</v>
      </c>
      <c r="B115" t="s">
        <v>150</v>
      </c>
      <c r="C115" s="20" t="s">
        <v>352</v>
      </c>
      <c r="D115" t="s">
        <v>402</v>
      </c>
      <c r="E115" s="40">
        <v>4.12</v>
      </c>
      <c r="F115" s="40" t="s">
        <v>304</v>
      </c>
      <c r="G115" s="41" t="s">
        <v>303</v>
      </c>
      <c r="H115" s="41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2">
        <v>0</v>
      </c>
      <c r="AD115" s="43">
        <v>0</v>
      </c>
      <c r="AE115" s="43">
        <v>0</v>
      </c>
      <c r="AF115" s="149">
        <v>0</v>
      </c>
      <c r="AG115" s="150">
        <v>0</v>
      </c>
      <c r="AH115" s="150">
        <v>0</v>
      </c>
      <c r="AI115" s="150">
        <v>0</v>
      </c>
      <c r="AJ115" s="150">
        <v>0</v>
      </c>
    </row>
    <row r="116" spans="1:36" x14ac:dyDescent="0.4">
      <c r="A116" s="15">
        <v>112</v>
      </c>
      <c r="B116" t="s">
        <v>151</v>
      </c>
      <c r="C116" s="20" t="s">
        <v>353</v>
      </c>
      <c r="D116" t="s">
        <v>408</v>
      </c>
      <c r="E116" s="40">
        <v>26.97</v>
      </c>
      <c r="F116" s="40" t="s">
        <v>304</v>
      </c>
      <c r="G116" s="41" t="s">
        <v>303</v>
      </c>
      <c r="H116" s="41">
        <v>0</v>
      </c>
      <c r="I116" s="4">
        <v>12.332811039999999</v>
      </c>
      <c r="J116" s="4">
        <v>13.80553074</v>
      </c>
      <c r="K116" s="4">
        <v>122.6320834</v>
      </c>
      <c r="L116" s="4">
        <v>85.935094759999998</v>
      </c>
      <c r="M116" s="4">
        <v>106.1778972</v>
      </c>
      <c r="N116" s="4">
        <v>108.4658637</v>
      </c>
      <c r="O116" s="4">
        <v>105.03242779999999</v>
      </c>
      <c r="P116" s="4">
        <v>93.949631429999997</v>
      </c>
      <c r="Q116" s="4">
        <v>86.045465359999994</v>
      </c>
      <c r="R116" s="4">
        <v>100.8848368</v>
      </c>
      <c r="S116" s="4">
        <v>111.9387775</v>
      </c>
      <c r="T116" s="4">
        <v>118.4734946</v>
      </c>
      <c r="U116" s="4">
        <v>88.630051820000006</v>
      </c>
      <c r="V116" s="4">
        <v>89.518119470000002</v>
      </c>
      <c r="W116" s="4">
        <v>103.90758889999999</v>
      </c>
      <c r="X116" s="4">
        <v>109.3475253</v>
      </c>
      <c r="Y116" s="4">
        <v>3.1716275409999999</v>
      </c>
      <c r="Z116" s="4">
        <v>0.75830581100000005</v>
      </c>
      <c r="AA116" s="4">
        <v>2.9284902499999999</v>
      </c>
      <c r="AB116" s="4">
        <v>2.1369539350000002</v>
      </c>
      <c r="AC116" s="42">
        <v>73.303628867849994</v>
      </c>
      <c r="AD116" s="43">
        <v>1.8270678522215372E-3</v>
      </c>
      <c r="AE116" s="43">
        <v>1.8313508631659203E-3</v>
      </c>
      <c r="AF116" s="149">
        <v>80.854214708442925</v>
      </c>
      <c r="AG116" s="150">
        <v>60.700301901528043</v>
      </c>
      <c r="AH116" s="150">
        <v>57.437816216338554</v>
      </c>
      <c r="AI116" s="150">
        <v>54.175330531149065</v>
      </c>
      <c r="AJ116" s="150">
        <v>50.912844845959583</v>
      </c>
    </row>
    <row r="117" spans="1:36" x14ac:dyDescent="0.4">
      <c r="A117" s="15">
        <v>113</v>
      </c>
      <c r="B117" t="s">
        <v>152</v>
      </c>
      <c r="C117" s="20" t="s">
        <v>349</v>
      </c>
      <c r="D117" t="s">
        <v>407</v>
      </c>
      <c r="E117" s="40">
        <v>92.75</v>
      </c>
      <c r="F117" s="40" t="s">
        <v>304</v>
      </c>
      <c r="G117" s="41" t="s">
        <v>303</v>
      </c>
      <c r="H117" s="41">
        <v>0</v>
      </c>
      <c r="I117" s="4">
        <v>184.35453870000001</v>
      </c>
      <c r="J117" s="4">
        <v>59.178515230000002</v>
      </c>
      <c r="K117" s="4">
        <v>20.422420200000001</v>
      </c>
      <c r="L117" s="4">
        <v>13.461990009999999</v>
      </c>
      <c r="M117" s="4">
        <v>13.738992339999999</v>
      </c>
      <c r="N117" s="4">
        <v>192.12152399999999</v>
      </c>
      <c r="O117" s="4">
        <v>183.97997079999999</v>
      </c>
      <c r="P117" s="4">
        <v>10.103893449999999</v>
      </c>
      <c r="Q117" s="4">
        <v>172.7064598</v>
      </c>
      <c r="R117" s="4">
        <v>192.83876190000001</v>
      </c>
      <c r="S117" s="4">
        <v>153.8099019</v>
      </c>
      <c r="T117" s="4">
        <v>23.00240758</v>
      </c>
      <c r="U117" s="4">
        <v>177.81052890000001</v>
      </c>
      <c r="V117" s="4">
        <v>12.950577190000001</v>
      </c>
      <c r="W117" s="4">
        <v>112.55841580000001</v>
      </c>
      <c r="X117" s="4">
        <v>210.68432559999999</v>
      </c>
      <c r="Y117" s="4">
        <v>0</v>
      </c>
      <c r="Z117" s="4">
        <v>0</v>
      </c>
      <c r="AA117" s="4">
        <v>238.96707649999999</v>
      </c>
      <c r="AB117" s="4">
        <v>250.31475</v>
      </c>
      <c r="AC117" s="42">
        <v>111.15025249499999</v>
      </c>
      <c r="AD117" s="43">
        <v>2.7703819884009728E-3</v>
      </c>
      <c r="AE117" s="43">
        <v>2.7768763155612999E-3</v>
      </c>
      <c r="AF117" s="149">
        <v>122.5992016893169</v>
      </c>
      <c r="AG117" s="150">
        <v>92.039834685955796</v>
      </c>
      <c r="AH117" s="150">
        <v>87.092929419862244</v>
      </c>
      <c r="AI117" s="150">
        <v>82.146024153768693</v>
      </c>
      <c r="AJ117" s="150">
        <v>77.199118887675141</v>
      </c>
    </row>
    <row r="118" spans="1:36" x14ac:dyDescent="0.4">
      <c r="A118" s="15">
        <v>114</v>
      </c>
      <c r="B118" t="s">
        <v>153</v>
      </c>
      <c r="C118" s="20" t="s">
        <v>354</v>
      </c>
      <c r="D118" t="s">
        <v>402</v>
      </c>
      <c r="E118" s="40">
        <v>331.74</v>
      </c>
      <c r="F118" s="40" t="s">
        <v>304</v>
      </c>
      <c r="G118" s="41" t="s">
        <v>303</v>
      </c>
      <c r="H118" s="41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2">
        <v>0</v>
      </c>
      <c r="AD118" s="43">
        <v>0</v>
      </c>
      <c r="AE118" s="43">
        <v>0</v>
      </c>
      <c r="AF118" s="149">
        <v>0</v>
      </c>
      <c r="AG118" s="150">
        <v>0</v>
      </c>
      <c r="AH118" s="150">
        <v>0</v>
      </c>
      <c r="AI118" s="150">
        <v>0</v>
      </c>
      <c r="AJ118" s="150">
        <v>0</v>
      </c>
    </row>
    <row r="119" spans="1:36" x14ac:dyDescent="0.4">
      <c r="A119" s="15">
        <v>115</v>
      </c>
      <c r="B119" t="s">
        <v>154</v>
      </c>
      <c r="C119" s="20" t="s">
        <v>355</v>
      </c>
      <c r="D119" t="s">
        <v>402</v>
      </c>
      <c r="E119" s="40">
        <v>64.83</v>
      </c>
      <c r="F119" s="40" t="s">
        <v>304</v>
      </c>
      <c r="G119" s="41" t="s">
        <v>303</v>
      </c>
      <c r="H119" s="41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8.0741350000000003E-2</v>
      </c>
      <c r="R119" s="4">
        <v>1.013140921</v>
      </c>
      <c r="S119" s="4">
        <v>0.99142201699999999</v>
      </c>
      <c r="T119" s="4">
        <v>0.96227401099999998</v>
      </c>
      <c r="U119" s="4">
        <v>0.87721137999999999</v>
      </c>
      <c r="V119" s="4">
        <v>5.7055147000000001E-2</v>
      </c>
      <c r="W119" s="4">
        <v>5.3014028999999997E-2</v>
      </c>
      <c r="X119" s="4">
        <v>0.90473769699999995</v>
      </c>
      <c r="Y119" s="4">
        <v>0.87693677299999995</v>
      </c>
      <c r="Z119" s="4">
        <v>0</v>
      </c>
      <c r="AA119" s="4">
        <v>0.77975767100000004</v>
      </c>
      <c r="AB119" s="4">
        <v>0.816366814</v>
      </c>
      <c r="AC119" s="42">
        <v>0.37063289049999992</v>
      </c>
      <c r="AD119" s="43">
        <v>9.237897900379301E-6</v>
      </c>
      <c r="AE119" s="43">
        <v>9.259553372978368E-6</v>
      </c>
      <c r="AF119" s="149">
        <v>0.40880965607476277</v>
      </c>
      <c r="AG119" s="150">
        <v>0.30690879422277961</v>
      </c>
      <c r="AH119" s="150">
        <v>0.29041323297441984</v>
      </c>
      <c r="AI119" s="150">
        <v>0.27391767172606007</v>
      </c>
      <c r="AJ119" s="150">
        <v>0.25742211047770031</v>
      </c>
    </row>
    <row r="120" spans="1:36" x14ac:dyDescent="0.4">
      <c r="A120" s="15">
        <v>116</v>
      </c>
      <c r="B120" t="s">
        <v>155</v>
      </c>
      <c r="C120" s="20" t="s">
        <v>338</v>
      </c>
      <c r="D120" t="s">
        <v>406</v>
      </c>
      <c r="E120" s="40">
        <v>3.19</v>
      </c>
      <c r="F120" s="40" t="s">
        <v>304</v>
      </c>
      <c r="G120" s="41" t="s">
        <v>303</v>
      </c>
      <c r="H120" s="41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2">
        <v>0</v>
      </c>
      <c r="AD120" s="43">
        <v>0</v>
      </c>
      <c r="AE120" s="43">
        <v>0</v>
      </c>
      <c r="AF120" s="149">
        <v>0</v>
      </c>
      <c r="AG120" s="150">
        <v>0</v>
      </c>
      <c r="AH120" s="150">
        <v>0</v>
      </c>
      <c r="AI120" s="150">
        <v>0</v>
      </c>
      <c r="AJ120" s="150">
        <v>0</v>
      </c>
    </row>
    <row r="121" spans="1:36" x14ac:dyDescent="0.4">
      <c r="A121" s="15">
        <v>117</v>
      </c>
      <c r="B121" t="s">
        <v>156</v>
      </c>
      <c r="C121" s="20" t="s">
        <v>326</v>
      </c>
      <c r="D121" t="s">
        <v>402</v>
      </c>
      <c r="E121" s="40">
        <v>0.2</v>
      </c>
      <c r="F121" s="40" t="s">
        <v>304</v>
      </c>
      <c r="G121" s="41" t="s">
        <v>303</v>
      </c>
      <c r="H121" s="41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2">
        <v>0</v>
      </c>
      <c r="AD121" s="43">
        <v>0</v>
      </c>
      <c r="AE121" s="43">
        <v>0</v>
      </c>
      <c r="AF121" s="149">
        <v>0</v>
      </c>
      <c r="AG121" s="150">
        <v>0</v>
      </c>
      <c r="AH121" s="150">
        <v>0</v>
      </c>
      <c r="AI121" s="150">
        <v>0</v>
      </c>
      <c r="AJ121" s="150">
        <v>0</v>
      </c>
    </row>
    <row r="122" spans="1:36" x14ac:dyDescent="0.4">
      <c r="A122" s="15">
        <v>118</v>
      </c>
      <c r="B122" t="s">
        <v>157</v>
      </c>
      <c r="C122" s="20" t="s">
        <v>356</v>
      </c>
      <c r="D122" t="s">
        <v>402</v>
      </c>
      <c r="E122" s="40">
        <v>0.96</v>
      </c>
      <c r="F122" s="40" t="s">
        <v>304</v>
      </c>
      <c r="G122" s="41" t="s">
        <v>303</v>
      </c>
      <c r="H122" s="41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2">
        <v>0</v>
      </c>
      <c r="AD122" s="43">
        <v>0</v>
      </c>
      <c r="AE122" s="43">
        <v>0</v>
      </c>
      <c r="AF122" s="149">
        <v>0</v>
      </c>
      <c r="AG122" s="150">
        <v>0</v>
      </c>
      <c r="AH122" s="150">
        <v>0</v>
      </c>
      <c r="AI122" s="150">
        <v>0</v>
      </c>
      <c r="AJ122" s="150">
        <v>0</v>
      </c>
    </row>
    <row r="123" spans="1:36" x14ac:dyDescent="0.4">
      <c r="A123" s="15">
        <v>119</v>
      </c>
      <c r="B123" t="s">
        <v>158</v>
      </c>
      <c r="C123" s="20" t="s">
        <v>326</v>
      </c>
      <c r="D123" t="s">
        <v>402</v>
      </c>
      <c r="E123" s="40">
        <v>0.51</v>
      </c>
      <c r="F123" s="40" t="s">
        <v>304</v>
      </c>
      <c r="G123" s="41" t="s">
        <v>303</v>
      </c>
      <c r="H123" s="41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2">
        <v>0</v>
      </c>
      <c r="AD123" s="43">
        <v>0</v>
      </c>
      <c r="AE123" s="43">
        <v>0</v>
      </c>
      <c r="AF123" s="149">
        <v>0</v>
      </c>
      <c r="AG123" s="150">
        <v>0</v>
      </c>
      <c r="AH123" s="150">
        <v>0</v>
      </c>
      <c r="AI123" s="150">
        <v>0</v>
      </c>
      <c r="AJ123" s="150">
        <v>0</v>
      </c>
    </row>
    <row r="124" spans="1:36" x14ac:dyDescent="0.4">
      <c r="A124" s="15">
        <v>120</v>
      </c>
      <c r="B124" t="s">
        <v>159</v>
      </c>
      <c r="C124" s="20" t="s">
        <v>337</v>
      </c>
      <c r="D124" t="s">
        <v>402</v>
      </c>
      <c r="E124" s="40">
        <v>0.25</v>
      </c>
      <c r="F124" s="40" t="s">
        <v>304</v>
      </c>
      <c r="G124" s="41" t="s">
        <v>303</v>
      </c>
      <c r="H124" s="41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2">
        <v>0</v>
      </c>
      <c r="AD124" s="43">
        <v>0</v>
      </c>
      <c r="AE124" s="43">
        <v>0</v>
      </c>
      <c r="AF124" s="149">
        <v>0</v>
      </c>
      <c r="AG124" s="150">
        <v>0</v>
      </c>
      <c r="AH124" s="150">
        <v>0</v>
      </c>
      <c r="AI124" s="150">
        <v>0</v>
      </c>
      <c r="AJ124" s="150">
        <v>0</v>
      </c>
    </row>
    <row r="125" spans="1:36" x14ac:dyDescent="0.4">
      <c r="A125" s="15">
        <v>121</v>
      </c>
      <c r="B125" t="s">
        <v>160</v>
      </c>
      <c r="C125" s="20" t="s">
        <v>327</v>
      </c>
      <c r="D125" t="s">
        <v>402</v>
      </c>
      <c r="E125" s="40">
        <v>0.2</v>
      </c>
      <c r="F125" s="40" t="s">
        <v>304</v>
      </c>
      <c r="G125" s="41" t="s">
        <v>303</v>
      </c>
      <c r="H125" s="41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2">
        <v>0</v>
      </c>
      <c r="AD125" s="43">
        <v>0</v>
      </c>
      <c r="AE125" s="43">
        <v>0</v>
      </c>
      <c r="AF125" s="149">
        <v>0</v>
      </c>
      <c r="AG125" s="150">
        <v>0</v>
      </c>
      <c r="AH125" s="150">
        <v>0</v>
      </c>
      <c r="AI125" s="150">
        <v>0</v>
      </c>
      <c r="AJ125" s="150">
        <v>0</v>
      </c>
    </row>
    <row r="126" spans="1:36" x14ac:dyDescent="0.4">
      <c r="A126" s="15">
        <v>122</v>
      </c>
      <c r="B126" t="s">
        <v>161</v>
      </c>
      <c r="C126" s="20" t="s">
        <v>333</v>
      </c>
      <c r="D126" t="s">
        <v>403</v>
      </c>
      <c r="E126" s="40">
        <v>635.73</v>
      </c>
      <c r="F126" s="40" t="s">
        <v>304</v>
      </c>
      <c r="G126" s="41" t="s">
        <v>303</v>
      </c>
      <c r="H126" s="41">
        <v>0</v>
      </c>
      <c r="I126" s="4">
        <v>927.9647622</v>
      </c>
      <c r="J126" s="4">
        <v>1336.4668180000001</v>
      </c>
      <c r="K126" s="4">
        <v>1919.0559029999999</v>
      </c>
      <c r="L126" s="4">
        <v>1006.546022</v>
      </c>
      <c r="M126" s="4">
        <v>2304.0132800000001</v>
      </c>
      <c r="N126" s="4">
        <v>1112.788425</v>
      </c>
      <c r="O126" s="4">
        <v>1065.0465409999999</v>
      </c>
      <c r="P126" s="4">
        <v>1318.7992220000001</v>
      </c>
      <c r="Q126" s="4">
        <v>717.41943300000003</v>
      </c>
      <c r="R126" s="4">
        <v>1604.85951</v>
      </c>
      <c r="S126" s="4">
        <v>1578.952348</v>
      </c>
      <c r="T126" s="4">
        <v>877.50961819999998</v>
      </c>
      <c r="U126" s="4">
        <v>958.22771079999995</v>
      </c>
      <c r="V126" s="4">
        <v>1644.099563</v>
      </c>
      <c r="W126" s="4">
        <v>931.22164569999995</v>
      </c>
      <c r="X126" s="4">
        <v>1134.829301</v>
      </c>
      <c r="Y126" s="4">
        <v>503.4236755</v>
      </c>
      <c r="Z126" s="4">
        <v>641.5416639</v>
      </c>
      <c r="AA126" s="4">
        <v>899.91619809999997</v>
      </c>
      <c r="AB126" s="4">
        <v>713.4809424</v>
      </c>
      <c r="AC126" s="42">
        <v>1159.8081291399999</v>
      </c>
      <c r="AD126" s="43">
        <v>2.8907820529827623E-2</v>
      </c>
      <c r="AE126" s="43">
        <v>2.8975586218746605E-2</v>
      </c>
      <c r="AF126" s="149">
        <v>1279.2733039606951</v>
      </c>
      <c r="AG126" s="150">
        <v>960.39861428362713</v>
      </c>
      <c r="AH126" s="150">
        <v>908.77964974768179</v>
      </c>
      <c r="AI126" s="150">
        <v>857.16068521173634</v>
      </c>
      <c r="AJ126" s="150">
        <v>805.541720675791</v>
      </c>
    </row>
    <row r="127" spans="1:36" x14ac:dyDescent="0.4">
      <c r="A127" s="15">
        <v>123</v>
      </c>
      <c r="B127" t="s">
        <v>162</v>
      </c>
      <c r="C127" s="20" t="s">
        <v>333</v>
      </c>
      <c r="D127" t="s">
        <v>403</v>
      </c>
      <c r="E127" s="40">
        <v>643.91999999999996</v>
      </c>
      <c r="F127" s="40" t="s">
        <v>303</v>
      </c>
      <c r="G127" s="41" t="s">
        <v>304</v>
      </c>
      <c r="H127" s="41">
        <v>0</v>
      </c>
      <c r="I127" s="4">
        <v>532.16524860000004</v>
      </c>
      <c r="J127" s="4">
        <v>647.09633799999995</v>
      </c>
      <c r="K127" s="4">
        <v>1448.4700319999999</v>
      </c>
      <c r="L127" s="4">
        <v>393.66726399999999</v>
      </c>
      <c r="M127" s="4">
        <v>1640.1965190000001</v>
      </c>
      <c r="N127" s="4">
        <v>273.37565080000002</v>
      </c>
      <c r="O127" s="4">
        <v>270.69041229999999</v>
      </c>
      <c r="P127" s="4">
        <v>951.34751419999998</v>
      </c>
      <c r="Q127" s="4">
        <v>119.3541251</v>
      </c>
      <c r="R127" s="4">
        <v>1186.937629</v>
      </c>
      <c r="S127" s="4">
        <v>1652.927396</v>
      </c>
      <c r="T127" s="4">
        <v>982.72674359999996</v>
      </c>
      <c r="U127" s="4">
        <v>714.38101010000003</v>
      </c>
      <c r="V127" s="4">
        <v>1113.161977</v>
      </c>
      <c r="W127" s="4">
        <v>619.8678989</v>
      </c>
      <c r="X127" s="4">
        <v>1621.431718</v>
      </c>
      <c r="Y127" s="4">
        <v>594.06515779999995</v>
      </c>
      <c r="Z127" s="4">
        <v>443.64298780000001</v>
      </c>
      <c r="AA127" s="4">
        <v>839.24170160000006</v>
      </c>
      <c r="AB127" s="4">
        <v>677.19137139999998</v>
      </c>
      <c r="AC127" s="42">
        <v>836.09693475999995</v>
      </c>
      <c r="AD127" s="43">
        <v>2.0839429840436612E-2</v>
      </c>
      <c r="AE127" s="43">
        <v>2.0888281614590904E-2</v>
      </c>
      <c r="AF127" s="149">
        <v>922.21847846069409</v>
      </c>
      <c r="AG127" s="150">
        <v>692.34411914814575</v>
      </c>
      <c r="AH127" s="150">
        <v>655.13239684715518</v>
      </c>
      <c r="AI127" s="150">
        <v>617.92067454616461</v>
      </c>
      <c r="AJ127" s="150">
        <v>580.70895224517415</v>
      </c>
    </row>
    <row r="128" spans="1:36" x14ac:dyDescent="0.4">
      <c r="A128" s="15">
        <v>124</v>
      </c>
      <c r="B128" t="s">
        <v>163</v>
      </c>
      <c r="C128" s="20" t="s">
        <v>350</v>
      </c>
      <c r="D128" t="s">
        <v>402</v>
      </c>
      <c r="E128" s="40">
        <v>80.540000000000006</v>
      </c>
      <c r="F128" s="40" t="s">
        <v>304</v>
      </c>
      <c r="G128" s="41" t="s">
        <v>303</v>
      </c>
      <c r="H128" s="41">
        <v>0</v>
      </c>
      <c r="I128" s="4">
        <v>2.2659080000000001E-3</v>
      </c>
      <c r="J128" s="4">
        <v>2.4522839999999999E-3</v>
      </c>
      <c r="K128" s="4">
        <v>2.4621360000000002E-3</v>
      </c>
      <c r="L128" s="4">
        <v>2.437921E-3</v>
      </c>
      <c r="M128" s="4">
        <v>3.2033539999999998E-3</v>
      </c>
      <c r="N128" s="4">
        <v>2.7380870000000002E-3</v>
      </c>
      <c r="O128" s="4">
        <v>3.600977E-3</v>
      </c>
      <c r="P128" s="4">
        <v>3.7171690000000002E-3</v>
      </c>
      <c r="Q128" s="4">
        <v>2.8815249999999998E-3</v>
      </c>
      <c r="R128" s="4">
        <v>3.0116819999999999E-3</v>
      </c>
      <c r="S128" s="4">
        <v>3.5717420000000001E-3</v>
      </c>
      <c r="T128" s="4">
        <v>3.6028750000000002E-3</v>
      </c>
      <c r="U128" s="4">
        <v>3.5421210000000001E-3</v>
      </c>
      <c r="V128" s="4">
        <v>3.262114E-3</v>
      </c>
      <c r="W128" s="4">
        <v>4.8799450000000001E-3</v>
      </c>
      <c r="X128" s="4">
        <v>4.4436479999999997E-3</v>
      </c>
      <c r="Y128" s="4">
        <v>3.8100389999999999E-3</v>
      </c>
      <c r="Z128" s="4">
        <v>3.7620169999999999E-3</v>
      </c>
      <c r="AA128" s="4">
        <v>3.402431E-3</v>
      </c>
      <c r="AB128" s="4">
        <v>3.5754379999999998E-3</v>
      </c>
      <c r="AC128" s="42">
        <v>3.3311706499999996E-3</v>
      </c>
      <c r="AD128" s="43">
        <v>8.3028287942621637E-8</v>
      </c>
      <c r="AE128" s="43">
        <v>8.3222922786379219E-8</v>
      </c>
      <c r="AF128" s="149">
        <v>3.6742954083640454E-3</v>
      </c>
      <c r="AG128" s="150">
        <v>2.7584318438727794E-3</v>
      </c>
      <c r="AH128" s="150">
        <v>2.6101732006323375E-3</v>
      </c>
      <c r="AI128" s="150">
        <v>2.4619145573918952E-3</v>
      </c>
      <c r="AJ128" s="150">
        <v>2.3136559141514529E-3</v>
      </c>
    </row>
    <row r="129" spans="1:36" x14ac:dyDescent="0.4">
      <c r="A129" s="15">
        <v>125</v>
      </c>
      <c r="B129" t="s">
        <v>164</v>
      </c>
      <c r="C129" s="20" t="s">
        <v>340</v>
      </c>
      <c r="D129" t="s">
        <v>403</v>
      </c>
      <c r="E129" s="40">
        <v>40.450000000000003</v>
      </c>
      <c r="F129" s="40" t="s">
        <v>303</v>
      </c>
      <c r="G129" s="41" t="s">
        <v>304</v>
      </c>
      <c r="H129" s="41">
        <v>0</v>
      </c>
      <c r="I129" s="4">
        <v>21.746402969999998</v>
      </c>
      <c r="J129" s="4">
        <v>6.2075339129999998</v>
      </c>
      <c r="K129" s="4">
        <v>24.345087500000002</v>
      </c>
      <c r="L129" s="4">
        <v>6.9862076230000003</v>
      </c>
      <c r="M129" s="4">
        <v>28.525441390000001</v>
      </c>
      <c r="N129" s="4">
        <v>28.167758429999999</v>
      </c>
      <c r="O129" s="4">
        <v>26.52175536</v>
      </c>
      <c r="P129" s="4">
        <v>2.2204264120000001</v>
      </c>
      <c r="Q129" s="4">
        <v>23.215076310000001</v>
      </c>
      <c r="R129" s="4">
        <v>0</v>
      </c>
      <c r="S129" s="4">
        <v>0</v>
      </c>
      <c r="T129" s="4">
        <v>25.776021960000001</v>
      </c>
      <c r="U129" s="4">
        <v>3.9897056829999999</v>
      </c>
      <c r="V129" s="4">
        <v>18.489892269999999</v>
      </c>
      <c r="W129" s="4">
        <v>24.86931117</v>
      </c>
      <c r="X129" s="4">
        <v>22.56078067</v>
      </c>
      <c r="Y129" s="4">
        <v>27.051192820000001</v>
      </c>
      <c r="Z129" s="4">
        <v>1.2921685869999999</v>
      </c>
      <c r="AA129" s="4">
        <v>0.53168422500000001</v>
      </c>
      <c r="AB129" s="4">
        <v>0.58022090699999995</v>
      </c>
      <c r="AC129" s="42">
        <v>14.653833409999999</v>
      </c>
      <c r="AD129" s="43">
        <v>3.6524178064209625E-4</v>
      </c>
      <c r="AE129" s="43">
        <v>3.6609798012146095E-4</v>
      </c>
      <c r="AF129" s="149">
        <v>16.163240635328798</v>
      </c>
      <c r="AG129" s="150">
        <v>12.134353042811194</v>
      </c>
      <c r="AH129" s="150">
        <v>11.482162660538805</v>
      </c>
      <c r="AI129" s="150">
        <v>10.829972278266416</v>
      </c>
      <c r="AJ129" s="150">
        <v>10.177781895994025</v>
      </c>
    </row>
    <row r="130" spans="1:36" x14ac:dyDescent="0.4">
      <c r="A130" s="15">
        <v>126</v>
      </c>
      <c r="B130" t="s">
        <v>165</v>
      </c>
      <c r="C130" s="20" t="s">
        <v>348</v>
      </c>
      <c r="D130" t="s">
        <v>407</v>
      </c>
      <c r="E130" s="40">
        <v>162.63</v>
      </c>
      <c r="F130" s="40" t="s">
        <v>304</v>
      </c>
      <c r="G130" s="41" t="s">
        <v>303</v>
      </c>
      <c r="H130" s="41">
        <v>0</v>
      </c>
      <c r="I130" s="4">
        <v>331.6225791</v>
      </c>
      <c r="J130" s="4">
        <v>409.89770040000002</v>
      </c>
      <c r="K130" s="4">
        <v>310.71172710000002</v>
      </c>
      <c r="L130" s="4">
        <v>358.83855399999999</v>
      </c>
      <c r="M130" s="4">
        <v>362.83571560000001</v>
      </c>
      <c r="N130" s="4">
        <v>528.05580010000006</v>
      </c>
      <c r="O130" s="4">
        <v>422.93809859999999</v>
      </c>
      <c r="P130" s="4">
        <v>476.15666140000002</v>
      </c>
      <c r="Q130" s="4">
        <v>88.190626949999995</v>
      </c>
      <c r="R130" s="4">
        <v>56.423343549999998</v>
      </c>
      <c r="S130" s="4">
        <v>402.874843</v>
      </c>
      <c r="T130" s="4">
        <v>214.53123070000001</v>
      </c>
      <c r="U130" s="4">
        <v>159.9615675</v>
      </c>
      <c r="V130" s="4">
        <v>376.65103959999999</v>
      </c>
      <c r="W130" s="4">
        <v>172.124189</v>
      </c>
      <c r="X130" s="4">
        <v>53.318168710000002</v>
      </c>
      <c r="Y130" s="4">
        <v>434.65400640000001</v>
      </c>
      <c r="Z130" s="4">
        <v>101.5085018</v>
      </c>
      <c r="AA130" s="4">
        <v>434.13186439999998</v>
      </c>
      <c r="AB130" s="4">
        <v>182.72174559999999</v>
      </c>
      <c r="AC130" s="42">
        <v>293.90739817549996</v>
      </c>
      <c r="AD130" s="43">
        <v>7.3255412730603171E-3</v>
      </c>
      <c r="AE130" s="43">
        <v>7.3427138008391284E-3</v>
      </c>
      <c r="AF130" s="149">
        <v>324.18111140612473</v>
      </c>
      <c r="AG130" s="150">
        <v>243.37496077455404</v>
      </c>
      <c r="AH130" s="150">
        <v>230.29418027121116</v>
      </c>
      <c r="AI130" s="150">
        <v>217.21339976786825</v>
      </c>
      <c r="AJ130" s="150">
        <v>204.13261926452537</v>
      </c>
    </row>
    <row r="131" spans="1:36" x14ac:dyDescent="0.4">
      <c r="A131" s="15">
        <v>127</v>
      </c>
      <c r="B131" t="s">
        <v>166</v>
      </c>
      <c r="C131" s="20" t="s">
        <v>353</v>
      </c>
      <c r="D131" t="s">
        <v>408</v>
      </c>
      <c r="E131" s="40">
        <v>303.95</v>
      </c>
      <c r="F131" s="40" t="s">
        <v>304</v>
      </c>
      <c r="G131" s="41" t="s">
        <v>303</v>
      </c>
      <c r="H131" s="41">
        <v>1</v>
      </c>
      <c r="I131" s="4">
        <v>660.26438859999996</v>
      </c>
      <c r="J131" s="4">
        <v>844.51152119999995</v>
      </c>
      <c r="K131" s="4">
        <v>953.80370370000003</v>
      </c>
      <c r="L131" s="4">
        <v>755.82042090000004</v>
      </c>
      <c r="M131" s="4">
        <v>914.92858009999998</v>
      </c>
      <c r="N131" s="4">
        <v>1008.881169</v>
      </c>
      <c r="O131" s="4">
        <v>1079.006899</v>
      </c>
      <c r="P131" s="4">
        <v>901.78952389999995</v>
      </c>
      <c r="Q131" s="4">
        <v>320.61089670000001</v>
      </c>
      <c r="R131" s="4">
        <v>407.8389866</v>
      </c>
      <c r="S131" s="4">
        <v>448.0548513</v>
      </c>
      <c r="T131" s="4">
        <v>683.4028859</v>
      </c>
      <c r="U131" s="4">
        <v>614.09828770000001</v>
      </c>
      <c r="V131" s="4">
        <v>481.50905419999998</v>
      </c>
      <c r="W131" s="4">
        <v>206.83294900000001</v>
      </c>
      <c r="X131" s="4">
        <v>517.39825350000001</v>
      </c>
      <c r="Y131" s="4">
        <v>35.841009919999998</v>
      </c>
      <c r="Z131" s="4">
        <v>12.700522339999999</v>
      </c>
      <c r="AA131" s="4">
        <v>32.451261180000003</v>
      </c>
      <c r="AB131" s="4">
        <v>30.852348360000001</v>
      </c>
      <c r="AC131" s="42">
        <v>545.52987565499984</v>
      </c>
      <c r="AD131" s="43">
        <v>1.359714537506084E-2</v>
      </c>
      <c r="AE131" s="43">
        <v>1.3629019791975868E-2</v>
      </c>
      <c r="AF131" s="149">
        <v>601.72177526977646</v>
      </c>
      <c r="AG131" s="150">
        <v>451.73518228215346</v>
      </c>
      <c r="AH131" s="150">
        <v>427.45557378724266</v>
      </c>
      <c r="AI131" s="150">
        <v>403.17596529233191</v>
      </c>
      <c r="AJ131" s="150">
        <v>378.89635679742111</v>
      </c>
    </row>
    <row r="132" spans="1:36" x14ac:dyDescent="0.4">
      <c r="A132" s="15">
        <v>128</v>
      </c>
      <c r="B132" t="s">
        <v>167</v>
      </c>
      <c r="C132" s="20" t="s">
        <v>357</v>
      </c>
      <c r="D132" t="s">
        <v>402</v>
      </c>
      <c r="E132" s="40">
        <v>274.5</v>
      </c>
      <c r="F132" s="40" t="s">
        <v>304</v>
      </c>
      <c r="G132" s="41" t="s">
        <v>303</v>
      </c>
      <c r="H132" s="41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2">
        <v>0</v>
      </c>
      <c r="AD132" s="43">
        <v>0</v>
      </c>
      <c r="AE132" s="43">
        <v>0</v>
      </c>
      <c r="AF132" s="149">
        <v>0</v>
      </c>
      <c r="AG132" s="150">
        <v>0</v>
      </c>
      <c r="AH132" s="150">
        <v>0</v>
      </c>
      <c r="AI132" s="150">
        <v>0</v>
      </c>
      <c r="AJ132" s="150">
        <v>0</v>
      </c>
    </row>
    <row r="133" spans="1:36" x14ac:dyDescent="0.4">
      <c r="A133" s="15">
        <v>129</v>
      </c>
      <c r="B133" t="s">
        <v>168</v>
      </c>
      <c r="C133" s="20" t="s">
        <v>358</v>
      </c>
      <c r="D133" t="s">
        <v>409</v>
      </c>
      <c r="E133" s="40">
        <v>85.09</v>
      </c>
      <c r="F133" s="40" t="s">
        <v>304</v>
      </c>
      <c r="G133" s="41" t="s">
        <v>303</v>
      </c>
      <c r="H133" s="41">
        <v>0</v>
      </c>
      <c r="I133" s="4">
        <v>96.68225305</v>
      </c>
      <c r="J133" s="4">
        <v>99.293839259999999</v>
      </c>
      <c r="K133" s="4">
        <v>4.2959343910000003</v>
      </c>
      <c r="L133" s="4">
        <v>3.1909225409999999</v>
      </c>
      <c r="M133" s="4">
        <v>2.9592142379999999</v>
      </c>
      <c r="N133" s="4">
        <v>2.8144263770000002</v>
      </c>
      <c r="O133" s="4">
        <v>2.827887467</v>
      </c>
      <c r="P133" s="4">
        <v>4.2187484800000004</v>
      </c>
      <c r="Q133" s="4">
        <v>4.3573184850000004</v>
      </c>
      <c r="R133" s="4">
        <v>4.2803967829999996</v>
      </c>
      <c r="S133" s="4">
        <v>3.9111385909999998</v>
      </c>
      <c r="T133" s="4">
        <v>3.6601397790000001</v>
      </c>
      <c r="U133" s="4">
        <v>3.452033627</v>
      </c>
      <c r="V133" s="4">
        <v>2.386867203</v>
      </c>
      <c r="W133" s="4">
        <v>3.70461325</v>
      </c>
      <c r="X133" s="4">
        <v>4.035527375</v>
      </c>
      <c r="Y133" s="4">
        <v>5.6281030029999997</v>
      </c>
      <c r="Z133" s="4">
        <v>2.3308133170000001</v>
      </c>
      <c r="AA133" s="4">
        <v>19.913450829999999</v>
      </c>
      <c r="AB133" s="4">
        <v>25.302936890000002</v>
      </c>
      <c r="AC133" s="42">
        <v>14.962328246849998</v>
      </c>
      <c r="AD133" s="43">
        <v>2.7116476618712399E-3</v>
      </c>
      <c r="AE133" s="43">
        <v>3.7380513315703542E-4</v>
      </c>
      <c r="AF133" s="149">
        <v>120</v>
      </c>
      <c r="AG133" s="150">
        <v>12.389807377351929</v>
      </c>
      <c r="AH133" s="150">
        <v>11.72388697918916</v>
      </c>
      <c r="AI133" s="150">
        <v>11.057966581026392</v>
      </c>
      <c r="AJ133" s="150">
        <v>10.392046182863623</v>
      </c>
    </row>
    <row r="134" spans="1:36" x14ac:dyDescent="0.4">
      <c r="A134" s="15">
        <v>130</v>
      </c>
      <c r="B134" t="s">
        <v>169</v>
      </c>
      <c r="C134" s="20" t="s">
        <v>350</v>
      </c>
      <c r="D134" t="s">
        <v>402</v>
      </c>
      <c r="E134" s="40">
        <v>298.76</v>
      </c>
      <c r="F134" s="40" t="s">
        <v>304</v>
      </c>
      <c r="G134" s="41" t="s">
        <v>303</v>
      </c>
      <c r="H134" s="41">
        <v>0</v>
      </c>
      <c r="I134" s="4">
        <v>0.126718157</v>
      </c>
      <c r="J134" s="4">
        <v>0.16127845399999999</v>
      </c>
      <c r="K134" s="4">
        <v>2.2302684E-2</v>
      </c>
      <c r="L134" s="4">
        <v>3.3522587E-2</v>
      </c>
      <c r="M134" s="4">
        <v>2.9548953999999999E-2</v>
      </c>
      <c r="N134" s="4">
        <v>0.227775267</v>
      </c>
      <c r="O134" s="4">
        <v>0.20931365800000001</v>
      </c>
      <c r="P134" s="4">
        <v>0.18545864000000001</v>
      </c>
      <c r="Q134" s="4">
        <v>0.174015579</v>
      </c>
      <c r="R134" s="4">
        <v>0.20025187699999999</v>
      </c>
      <c r="S134" s="4">
        <v>0.230742696</v>
      </c>
      <c r="T134" s="4">
        <v>2.2892744999999999E-2</v>
      </c>
      <c r="U134" s="4">
        <v>1.8974247E-2</v>
      </c>
      <c r="V134" s="4">
        <v>1.0905097000000001E-2</v>
      </c>
      <c r="W134" s="4">
        <v>0.223206923</v>
      </c>
      <c r="X134" s="4">
        <v>0.21968304</v>
      </c>
      <c r="Y134" s="4">
        <v>1.979401687</v>
      </c>
      <c r="Z134" s="4">
        <v>1.3326965559999999</v>
      </c>
      <c r="AA134" s="4">
        <v>1.347649442</v>
      </c>
      <c r="AB134" s="4">
        <v>0.89600437399999999</v>
      </c>
      <c r="AC134" s="42">
        <v>0.38261713320000001</v>
      </c>
      <c r="AD134" s="43">
        <v>9.5366010465750304E-6</v>
      </c>
      <c r="AE134" s="43">
        <v>9.5589567388417583E-6</v>
      </c>
      <c r="AF134" s="149">
        <v>0.42202832679201674</v>
      </c>
      <c r="AG134" s="150">
        <v>0.31683254781023995</v>
      </c>
      <c r="AH134" s="150">
        <v>0.29980361023576307</v>
      </c>
      <c r="AI134" s="150">
        <v>0.2827746726612862</v>
      </c>
      <c r="AJ134" s="150">
        <v>0.26574573508680932</v>
      </c>
    </row>
    <row r="135" spans="1:36" x14ac:dyDescent="0.4">
      <c r="A135" s="15">
        <v>131</v>
      </c>
      <c r="B135" t="s">
        <v>170</v>
      </c>
      <c r="C135" s="20" t="s">
        <v>349</v>
      </c>
      <c r="D135" t="s">
        <v>407</v>
      </c>
      <c r="E135" s="40">
        <v>232.84</v>
      </c>
      <c r="F135" s="40" t="s">
        <v>304</v>
      </c>
      <c r="G135" s="41" t="s">
        <v>303</v>
      </c>
      <c r="H135" s="41">
        <v>2</v>
      </c>
      <c r="I135" s="4">
        <v>348.58890709999997</v>
      </c>
      <c r="J135" s="4">
        <v>654.10405160000005</v>
      </c>
      <c r="K135" s="4">
        <v>118.988878</v>
      </c>
      <c r="L135" s="4">
        <v>25.718798119999999</v>
      </c>
      <c r="M135" s="4">
        <v>118.0215845</v>
      </c>
      <c r="N135" s="4">
        <v>437.9981373</v>
      </c>
      <c r="O135" s="4">
        <v>365.53689129999998</v>
      </c>
      <c r="P135" s="4">
        <v>422.0407214</v>
      </c>
      <c r="Q135" s="4">
        <v>225.2131818</v>
      </c>
      <c r="R135" s="4">
        <v>276.38222889999997</v>
      </c>
      <c r="S135" s="4">
        <v>625.26622039999995</v>
      </c>
      <c r="T135" s="4">
        <v>447.94398410000002</v>
      </c>
      <c r="U135" s="4">
        <v>251.89959210000001</v>
      </c>
      <c r="V135" s="4">
        <v>84.455525589999993</v>
      </c>
      <c r="W135" s="4">
        <v>465.66880370000001</v>
      </c>
      <c r="X135" s="4">
        <v>258.21708389999998</v>
      </c>
      <c r="Y135" s="4">
        <v>2.1605673790000002</v>
      </c>
      <c r="Z135" s="4">
        <v>20.726507770000001</v>
      </c>
      <c r="AA135" s="4">
        <v>632.74040130000003</v>
      </c>
      <c r="AB135" s="4">
        <v>672.95012250000002</v>
      </c>
      <c r="AC135" s="42">
        <v>322.73110943795007</v>
      </c>
      <c r="AD135" s="43">
        <v>8.0439624077667284E-3</v>
      </c>
      <c r="AE135" s="43">
        <v>8.062819057773887E-3</v>
      </c>
      <c r="AF135" s="149">
        <v>355.97378763651585</v>
      </c>
      <c r="AG135" s="150">
        <v>267.24291932688368</v>
      </c>
      <c r="AH135" s="150">
        <v>252.87929721201147</v>
      </c>
      <c r="AI135" s="150">
        <v>238.51567509713928</v>
      </c>
      <c r="AJ135" s="150">
        <v>224.15205298226709</v>
      </c>
    </row>
    <row r="136" spans="1:36" x14ac:dyDescent="0.4">
      <c r="A136" s="15">
        <v>132</v>
      </c>
      <c r="B136" t="s">
        <v>171</v>
      </c>
      <c r="C136" s="20" t="s">
        <v>359</v>
      </c>
      <c r="D136" t="s">
        <v>410</v>
      </c>
      <c r="E136" s="40">
        <v>40.69</v>
      </c>
      <c r="F136" s="40" t="s">
        <v>304</v>
      </c>
      <c r="G136" s="41" t="s">
        <v>303</v>
      </c>
      <c r="H136" s="41">
        <v>1</v>
      </c>
      <c r="I136" s="4">
        <v>57.189350900000001</v>
      </c>
      <c r="J136" s="4">
        <v>64.052808760000005</v>
      </c>
      <c r="K136" s="4">
        <v>1.5124122099999999</v>
      </c>
      <c r="L136" s="4">
        <v>1.4954540300000001</v>
      </c>
      <c r="M136" s="4">
        <v>1.486551875</v>
      </c>
      <c r="N136" s="4">
        <v>1.3104355430000001</v>
      </c>
      <c r="O136" s="4">
        <v>1.4639994679999999</v>
      </c>
      <c r="P136" s="4">
        <v>1.9717514140000001</v>
      </c>
      <c r="Q136" s="4">
        <v>99.657410240000004</v>
      </c>
      <c r="R136" s="4">
        <v>101.63190590000001</v>
      </c>
      <c r="S136" s="4">
        <v>111.16813380000001</v>
      </c>
      <c r="T136" s="4">
        <v>116.33679530000001</v>
      </c>
      <c r="U136" s="4">
        <v>119.3772621</v>
      </c>
      <c r="V136" s="4">
        <v>108.4872783</v>
      </c>
      <c r="W136" s="4">
        <v>131.57881639999999</v>
      </c>
      <c r="X136" s="4">
        <v>121.62977619999999</v>
      </c>
      <c r="Y136" s="4">
        <v>4.6887191269999997</v>
      </c>
      <c r="Z136" s="4">
        <v>3.2123843139999999</v>
      </c>
      <c r="AA136" s="4">
        <v>111.24125720000001</v>
      </c>
      <c r="AB136" s="4">
        <v>109.297028</v>
      </c>
      <c r="AC136" s="42">
        <v>63.439476554049996</v>
      </c>
      <c r="AD136" s="43">
        <v>1.5812072330364877E-3</v>
      </c>
      <c r="AE136" s="43">
        <v>1.5849138977212167E-3</v>
      </c>
      <c r="AF136" s="149">
        <v>69.974012712787456</v>
      </c>
      <c r="AG136" s="150">
        <v>52.53212479081855</v>
      </c>
      <c r="AH136" s="150">
        <v>49.708657694713068</v>
      </c>
      <c r="AI136" s="150">
        <v>46.885190598607586</v>
      </c>
      <c r="AJ136" s="150">
        <v>44.061723502502112</v>
      </c>
    </row>
    <row r="137" spans="1:36" x14ac:dyDescent="0.4">
      <c r="A137" s="15">
        <v>133</v>
      </c>
      <c r="B137" t="s">
        <v>172</v>
      </c>
      <c r="C137" s="20" t="s">
        <v>360</v>
      </c>
      <c r="D137" t="s">
        <v>402</v>
      </c>
      <c r="E137" s="40">
        <v>40.020000000000003</v>
      </c>
      <c r="F137" s="40" t="s">
        <v>304</v>
      </c>
      <c r="G137" s="41" t="s">
        <v>303</v>
      </c>
      <c r="H137" s="41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1.903399311</v>
      </c>
      <c r="U137" s="4">
        <v>0.89366537400000001</v>
      </c>
      <c r="V137" s="4">
        <v>0.81972727300000003</v>
      </c>
      <c r="W137" s="4">
        <v>0.76166739999999999</v>
      </c>
      <c r="X137" s="4">
        <v>2.0519988910000002</v>
      </c>
      <c r="Y137" s="4">
        <v>1.8688474180000001</v>
      </c>
      <c r="Z137" s="4">
        <v>0</v>
      </c>
      <c r="AA137" s="4">
        <v>0.985265893</v>
      </c>
      <c r="AB137" s="4">
        <v>1.7049857319999999</v>
      </c>
      <c r="AC137" s="42">
        <v>0.54947786460000003</v>
      </c>
      <c r="AD137" s="43">
        <v>1.3695547647823349E-5</v>
      </c>
      <c r="AE137" s="43">
        <v>1.3727652739264603E-5</v>
      </c>
      <c r="AF137" s="149">
        <v>0.60607642388343608</v>
      </c>
      <c r="AG137" s="150">
        <v>0.45500438088209499</v>
      </c>
      <c r="AH137" s="150">
        <v>0.43054906133962378</v>
      </c>
      <c r="AI137" s="150">
        <v>0.40609374179715257</v>
      </c>
      <c r="AJ137" s="150">
        <v>0.38163842225468142</v>
      </c>
    </row>
    <row r="138" spans="1:36" x14ac:dyDescent="0.4">
      <c r="A138" s="15">
        <v>134</v>
      </c>
      <c r="B138" t="s">
        <v>173</v>
      </c>
      <c r="C138" s="20" t="s">
        <v>351</v>
      </c>
      <c r="D138" t="s">
        <v>407</v>
      </c>
      <c r="E138" s="40">
        <v>38.24</v>
      </c>
      <c r="F138" s="40" t="s">
        <v>304</v>
      </c>
      <c r="G138" s="41" t="s">
        <v>303</v>
      </c>
      <c r="H138" s="41">
        <v>0</v>
      </c>
      <c r="I138" s="4">
        <v>76.895596179999998</v>
      </c>
      <c r="J138" s="4">
        <v>59.492591709999999</v>
      </c>
      <c r="K138" s="4">
        <v>96.402203749999998</v>
      </c>
      <c r="L138" s="4">
        <v>124.54666520000001</v>
      </c>
      <c r="M138" s="4">
        <v>103.54782</v>
      </c>
      <c r="N138" s="4">
        <v>133.3159005</v>
      </c>
      <c r="O138" s="4">
        <v>75.24061897</v>
      </c>
      <c r="P138" s="4">
        <v>114.9665004</v>
      </c>
      <c r="Q138" s="4">
        <v>56.180598420000003</v>
      </c>
      <c r="R138" s="4">
        <v>64.834581369999995</v>
      </c>
      <c r="S138" s="4">
        <v>69.994469670000001</v>
      </c>
      <c r="T138" s="4">
        <v>3.833135146</v>
      </c>
      <c r="U138" s="4">
        <v>2.3532730829999999</v>
      </c>
      <c r="V138" s="4">
        <v>1.494510534</v>
      </c>
      <c r="W138" s="4">
        <v>87.578267139999994</v>
      </c>
      <c r="X138" s="4">
        <v>146.37350259999999</v>
      </c>
      <c r="Y138" s="4">
        <v>107.7483661</v>
      </c>
      <c r="Z138" s="4">
        <v>56.801145589999997</v>
      </c>
      <c r="AA138" s="4">
        <v>21.099628620000001</v>
      </c>
      <c r="AB138" s="4">
        <v>21.24945833</v>
      </c>
      <c r="AC138" s="42">
        <v>71.197441665650004</v>
      </c>
      <c r="AD138" s="43">
        <v>1.7745718573119623E-3</v>
      </c>
      <c r="AE138" s="43">
        <v>1.778731807188602E-3</v>
      </c>
      <c r="AF138" s="149">
        <v>78.531081257985036</v>
      </c>
      <c r="AG138" s="150">
        <v>58.956238189959926</v>
      </c>
      <c r="AH138" s="150">
        <v>55.787491460175964</v>
      </c>
      <c r="AI138" s="150">
        <v>52.61874473039201</v>
      </c>
      <c r="AJ138" s="150">
        <v>49.449998000608048</v>
      </c>
    </row>
    <row r="139" spans="1:36" x14ac:dyDescent="0.4">
      <c r="A139" s="15">
        <v>135</v>
      </c>
      <c r="B139" t="s">
        <v>174</v>
      </c>
      <c r="C139" s="20" t="s">
        <v>309</v>
      </c>
      <c r="D139" t="s">
        <v>403</v>
      </c>
      <c r="E139" s="40">
        <v>162.9</v>
      </c>
      <c r="F139" s="40" t="s">
        <v>304</v>
      </c>
      <c r="G139" s="41" t="s">
        <v>303</v>
      </c>
      <c r="H139" s="41">
        <v>0</v>
      </c>
      <c r="I139" s="4">
        <v>0</v>
      </c>
      <c r="J139" s="4">
        <v>0</v>
      </c>
      <c r="K139" s="4">
        <v>89.825296399999999</v>
      </c>
      <c r="L139" s="4">
        <v>94.617841420000005</v>
      </c>
      <c r="M139" s="4">
        <v>108.3521803</v>
      </c>
      <c r="N139" s="4">
        <v>244.22554819999999</v>
      </c>
      <c r="O139" s="4">
        <v>214.2578714</v>
      </c>
      <c r="P139" s="4">
        <v>166.94198259999999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5.0941417180000004</v>
      </c>
      <c r="AB139" s="4">
        <v>15.8261138</v>
      </c>
      <c r="AC139" s="42">
        <v>46.957048791899993</v>
      </c>
      <c r="AD139" s="43">
        <v>1.1703883642315374E-3</v>
      </c>
      <c r="AE139" s="43">
        <v>1.1731319876646174E-3</v>
      </c>
      <c r="AF139" s="149">
        <v>51.793824722370388</v>
      </c>
      <c r="AG139" s="150">
        <v>38.883573461439092</v>
      </c>
      <c r="AH139" s="150">
        <v>36.793681025438445</v>
      </c>
      <c r="AI139" s="150">
        <v>34.703788589437806</v>
      </c>
      <c r="AJ139" s="150">
        <v>32.61389615343716</v>
      </c>
    </row>
    <row r="140" spans="1:36" x14ac:dyDescent="0.4">
      <c r="A140" s="15">
        <v>136</v>
      </c>
      <c r="B140" t="s">
        <v>175</v>
      </c>
      <c r="C140" s="20" t="s">
        <v>349</v>
      </c>
      <c r="D140" t="s">
        <v>407</v>
      </c>
      <c r="E140" s="40">
        <v>166.5</v>
      </c>
      <c r="F140" s="40" t="s">
        <v>304</v>
      </c>
      <c r="G140" s="41" t="s">
        <v>303</v>
      </c>
      <c r="H140" s="41">
        <v>0</v>
      </c>
      <c r="I140" s="4">
        <v>104.8819168</v>
      </c>
      <c r="J140" s="4">
        <v>127.43994859999999</v>
      </c>
      <c r="K140" s="4">
        <v>121.29797120000001</v>
      </c>
      <c r="L140" s="4">
        <v>64.474696629999997</v>
      </c>
      <c r="M140" s="4">
        <v>166.97558419999999</v>
      </c>
      <c r="N140" s="4">
        <v>1.6514604349999999</v>
      </c>
      <c r="O140" s="4">
        <v>1.435408343</v>
      </c>
      <c r="P140" s="4">
        <v>1.672755384</v>
      </c>
      <c r="Q140" s="4">
        <v>10.67621089</v>
      </c>
      <c r="R140" s="4">
        <v>20.221735760000001</v>
      </c>
      <c r="S140" s="4">
        <v>349.97434679999998</v>
      </c>
      <c r="T140" s="4">
        <v>100.6593306</v>
      </c>
      <c r="U140" s="4">
        <v>14.108119629999999</v>
      </c>
      <c r="V140" s="4">
        <v>183.07016290000001</v>
      </c>
      <c r="W140" s="4">
        <v>138.29070680000001</v>
      </c>
      <c r="X140" s="4">
        <v>23.78789235</v>
      </c>
      <c r="Y140" s="4">
        <v>187.12048540000001</v>
      </c>
      <c r="Z140" s="4">
        <v>124.36202230000001</v>
      </c>
      <c r="AA140" s="4">
        <v>43.369207529999997</v>
      </c>
      <c r="AB140" s="4">
        <v>29.842621430000001</v>
      </c>
      <c r="AC140" s="42">
        <v>90.76562919909999</v>
      </c>
      <c r="AD140" s="43">
        <v>2.2623022319304179E-3</v>
      </c>
      <c r="AE140" s="43">
        <v>2.2676055189468683E-3</v>
      </c>
      <c r="AF140" s="149">
        <v>100.1148754128002</v>
      </c>
      <c r="AG140" s="150">
        <v>75.160004760472546</v>
      </c>
      <c r="AH140" s="150">
        <v>71.120347099006409</v>
      </c>
      <c r="AI140" s="150">
        <v>67.080689437540272</v>
      </c>
      <c r="AJ140" s="150">
        <v>63.041031776074128</v>
      </c>
    </row>
    <row r="141" spans="1:36" x14ac:dyDescent="0.4">
      <c r="A141" s="15">
        <v>137</v>
      </c>
      <c r="B141" t="s">
        <v>176</v>
      </c>
      <c r="C141" s="20" t="s">
        <v>351</v>
      </c>
      <c r="D141" t="s">
        <v>407</v>
      </c>
      <c r="E141" s="40">
        <v>78.97</v>
      </c>
      <c r="F141" s="40" t="s">
        <v>304</v>
      </c>
      <c r="G141" s="41" t="s">
        <v>303</v>
      </c>
      <c r="H141" s="41">
        <v>0</v>
      </c>
      <c r="I141" s="4">
        <v>196.8259114</v>
      </c>
      <c r="J141" s="4">
        <v>238.58595700000001</v>
      </c>
      <c r="K141" s="4">
        <v>153.34802540000001</v>
      </c>
      <c r="L141" s="4">
        <v>11.643739180000001</v>
      </c>
      <c r="M141" s="4">
        <v>171.213369</v>
      </c>
      <c r="N141" s="4">
        <v>152.6428329</v>
      </c>
      <c r="O141" s="4">
        <v>159.08803990000001</v>
      </c>
      <c r="P141" s="4">
        <v>40.545859839999999</v>
      </c>
      <c r="Q141" s="4">
        <v>18.907933109999998</v>
      </c>
      <c r="R141" s="4">
        <v>252.64482849999999</v>
      </c>
      <c r="S141" s="4">
        <v>288.91720420000001</v>
      </c>
      <c r="T141" s="4">
        <v>1.7911899999999999E-4</v>
      </c>
      <c r="U141" s="4">
        <v>5.0399999999999999E-5</v>
      </c>
      <c r="V141" s="4">
        <v>248.90010079999999</v>
      </c>
      <c r="W141" s="4">
        <v>20.067667929999999</v>
      </c>
      <c r="X141" s="4">
        <v>13.12609672</v>
      </c>
      <c r="Y141" s="4">
        <v>186.92311319999999</v>
      </c>
      <c r="Z141" s="4">
        <v>177.67082049999999</v>
      </c>
      <c r="AA141" s="4">
        <v>313.84420779999999</v>
      </c>
      <c r="AB141" s="4">
        <v>311.99491440000003</v>
      </c>
      <c r="AC141" s="42">
        <v>147.84454256494999</v>
      </c>
      <c r="AD141" s="43">
        <v>3.6849746051970801E-3</v>
      </c>
      <c r="AE141" s="43">
        <v>3.6936129196114258E-3</v>
      </c>
      <c r="AF141" s="149">
        <v>163.07315985090062</v>
      </c>
      <c r="AG141" s="150">
        <v>122.4251583010203</v>
      </c>
      <c r="AH141" s="150">
        <v>115.84511975175437</v>
      </c>
      <c r="AI141" s="150">
        <v>109.26508120248842</v>
      </c>
      <c r="AJ141" s="150">
        <v>102.68504265322247</v>
      </c>
    </row>
    <row r="142" spans="1:36" x14ac:dyDescent="0.4">
      <c r="A142" s="15">
        <v>138</v>
      </c>
      <c r="B142" t="s">
        <v>177</v>
      </c>
      <c r="C142" s="20" t="s">
        <v>359</v>
      </c>
      <c r="D142" t="s">
        <v>410</v>
      </c>
      <c r="E142" s="40">
        <v>39.479999999999997</v>
      </c>
      <c r="F142" s="40" t="s">
        <v>304</v>
      </c>
      <c r="G142" s="41" t="s">
        <v>303</v>
      </c>
      <c r="H142" s="41">
        <v>0</v>
      </c>
      <c r="I142" s="4">
        <v>60.408062129999998</v>
      </c>
      <c r="J142" s="4">
        <v>65.865865360000001</v>
      </c>
      <c r="K142" s="4">
        <v>4.1175583539999998</v>
      </c>
      <c r="L142" s="4">
        <v>3.0509266080000002</v>
      </c>
      <c r="M142" s="4">
        <v>2.933993573</v>
      </c>
      <c r="N142" s="4">
        <v>2.7490454259999999</v>
      </c>
      <c r="O142" s="4">
        <v>2.8720567049999999</v>
      </c>
      <c r="P142" s="4">
        <v>4.2160732730000001</v>
      </c>
      <c r="Q142" s="4">
        <v>108.3099096</v>
      </c>
      <c r="R142" s="4">
        <v>108.28455940000001</v>
      </c>
      <c r="S142" s="4">
        <v>118.7543804</v>
      </c>
      <c r="T142" s="4">
        <v>124.6675896</v>
      </c>
      <c r="U142" s="4">
        <v>128.6464263</v>
      </c>
      <c r="V142" s="4">
        <v>116.27142910000001</v>
      </c>
      <c r="W142" s="4">
        <v>140.37259280000001</v>
      </c>
      <c r="X142" s="4">
        <v>129.90629000000001</v>
      </c>
      <c r="Y142" s="4">
        <v>147.49971410000001</v>
      </c>
      <c r="Z142" s="4">
        <v>133.6511151</v>
      </c>
      <c r="AA142" s="4">
        <v>118.5779278</v>
      </c>
      <c r="AB142" s="4">
        <v>116.10175049999999</v>
      </c>
      <c r="AC142" s="42">
        <v>81.862863306450009</v>
      </c>
      <c r="AD142" s="43">
        <v>2.0404038401381232E-3</v>
      </c>
      <c r="AE142" s="43">
        <v>2.0451869531285067E-3</v>
      </c>
      <c r="AF142" s="149">
        <v>90.295086732474317</v>
      </c>
      <c r="AG142" s="150">
        <v>67.787919833862688</v>
      </c>
      <c r="AH142" s="150">
        <v>64.144492846538554</v>
      </c>
      <c r="AI142" s="150">
        <v>60.501065859214428</v>
      </c>
      <c r="AJ142" s="150">
        <v>56.857638871890295</v>
      </c>
    </row>
    <row r="143" spans="1:36" x14ac:dyDescent="0.4">
      <c r="A143" s="15">
        <v>139</v>
      </c>
      <c r="B143" t="s">
        <v>178</v>
      </c>
      <c r="C143" s="20" t="s">
        <v>351</v>
      </c>
      <c r="D143" t="s">
        <v>407</v>
      </c>
      <c r="E143" s="40">
        <v>19.47</v>
      </c>
      <c r="F143" s="40" t="s">
        <v>304</v>
      </c>
      <c r="G143" s="41" t="s">
        <v>303</v>
      </c>
      <c r="H143" s="41">
        <v>0</v>
      </c>
      <c r="I143" s="4">
        <v>48.001586230000001</v>
      </c>
      <c r="J143" s="4">
        <v>57.369395169999997</v>
      </c>
      <c r="K143" s="4">
        <v>14.07919435</v>
      </c>
      <c r="L143" s="4">
        <v>2.4233787329999998</v>
      </c>
      <c r="M143" s="4">
        <v>13.014471329999999</v>
      </c>
      <c r="N143" s="4">
        <v>37.631003360000001</v>
      </c>
      <c r="O143" s="4">
        <v>38.984093999999999</v>
      </c>
      <c r="P143" s="4">
        <v>9.0021744950000002</v>
      </c>
      <c r="Q143" s="4">
        <v>5.9803656150000002</v>
      </c>
      <c r="R143" s="4">
        <v>60.607911479999999</v>
      </c>
      <c r="S143" s="4">
        <v>69.626295060000004</v>
      </c>
      <c r="T143" s="4">
        <v>1.7400602000000001E-2</v>
      </c>
      <c r="U143" s="4">
        <v>5.1665859999999999E-3</v>
      </c>
      <c r="V143" s="4">
        <v>60.040453630000002</v>
      </c>
      <c r="W143" s="4">
        <v>3.8659648770000001</v>
      </c>
      <c r="X143" s="4">
        <v>2.821566631</v>
      </c>
      <c r="Y143" s="4">
        <v>45.128672799999997</v>
      </c>
      <c r="Z143" s="4">
        <v>43.688239799999998</v>
      </c>
      <c r="AA143" s="4">
        <v>77.432848629999995</v>
      </c>
      <c r="AB143" s="4">
        <v>74.905409509999998</v>
      </c>
      <c r="AC143" s="42">
        <v>33.231279644449998</v>
      </c>
      <c r="AD143" s="43">
        <v>8.2827826758775512E-4</v>
      </c>
      <c r="AE143" s="43">
        <v>8.3021991681592124E-4</v>
      </c>
      <c r="AF143" s="149">
        <v>36.654242919576703</v>
      </c>
      <c r="AG143" s="150">
        <v>27.517719629251715</v>
      </c>
      <c r="AH143" s="150">
        <v>26.038712712199931</v>
      </c>
      <c r="AI143" s="150">
        <v>24.559705795148147</v>
      </c>
      <c r="AJ143" s="150">
        <v>23.080698878096367</v>
      </c>
    </row>
    <row r="144" spans="1:36" x14ac:dyDescent="0.4">
      <c r="A144" s="15">
        <v>140</v>
      </c>
      <c r="B144" t="s">
        <v>179</v>
      </c>
      <c r="C144" s="20" t="s">
        <v>361</v>
      </c>
      <c r="D144" t="s">
        <v>407</v>
      </c>
      <c r="E144" s="40">
        <v>4.29</v>
      </c>
      <c r="F144" s="40" t="s">
        <v>304</v>
      </c>
      <c r="G144" s="41" t="s">
        <v>303</v>
      </c>
      <c r="H144" s="41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2">
        <v>0</v>
      </c>
      <c r="AD144" s="43">
        <v>0</v>
      </c>
      <c r="AE144" s="43">
        <v>0</v>
      </c>
      <c r="AF144" s="149">
        <v>0</v>
      </c>
      <c r="AG144" s="150">
        <v>0</v>
      </c>
      <c r="AH144" s="150">
        <v>0</v>
      </c>
      <c r="AI144" s="150">
        <v>0</v>
      </c>
      <c r="AJ144" s="150">
        <v>0</v>
      </c>
    </row>
    <row r="145" spans="1:36" x14ac:dyDescent="0.4">
      <c r="A145" s="15">
        <v>141</v>
      </c>
      <c r="B145" t="s">
        <v>180</v>
      </c>
      <c r="C145" s="20" t="s">
        <v>349</v>
      </c>
      <c r="D145" t="s">
        <v>407</v>
      </c>
      <c r="E145" s="40">
        <v>33.659999999999997</v>
      </c>
      <c r="F145" s="40" t="s">
        <v>304</v>
      </c>
      <c r="G145" s="41" t="s">
        <v>303</v>
      </c>
      <c r="H145" s="41">
        <v>0</v>
      </c>
      <c r="I145" s="4">
        <v>76.230891839999998</v>
      </c>
      <c r="J145" s="4">
        <v>20.448405959999999</v>
      </c>
      <c r="K145" s="4">
        <v>7.6171030039999996</v>
      </c>
      <c r="L145" s="4">
        <v>5.1992608640000002</v>
      </c>
      <c r="M145" s="4">
        <v>5.948703912</v>
      </c>
      <c r="N145" s="4">
        <v>3.9888428440000001</v>
      </c>
      <c r="O145" s="4">
        <v>6.3357004420000003</v>
      </c>
      <c r="P145" s="4">
        <v>3.4924394240000001</v>
      </c>
      <c r="Q145" s="4">
        <v>3.2309818799999999</v>
      </c>
      <c r="R145" s="4">
        <v>6.2492375630000003</v>
      </c>
      <c r="S145" s="4">
        <v>4.2704789449999998</v>
      </c>
      <c r="T145" s="4">
        <v>5.2265230349999996</v>
      </c>
      <c r="U145" s="4">
        <v>4.9817069360000001</v>
      </c>
      <c r="V145" s="4">
        <v>3.4847758230000001</v>
      </c>
      <c r="W145" s="4">
        <v>4.1062724560000001</v>
      </c>
      <c r="X145" s="4">
        <v>7.125854575</v>
      </c>
      <c r="Y145" s="4">
        <v>19.777211250000001</v>
      </c>
      <c r="Z145" s="4">
        <v>14.98259096</v>
      </c>
      <c r="AA145" s="4">
        <v>87.098291979999999</v>
      </c>
      <c r="AB145" s="4">
        <v>93.365206459999996</v>
      </c>
      <c r="AC145" s="42">
        <v>19.158024007649999</v>
      </c>
      <c r="AD145" s="43">
        <v>4.7750718916751456E-4</v>
      </c>
      <c r="AE145" s="43">
        <v>4.7862656112446699E-4</v>
      </c>
      <c r="AF145" s="149">
        <v>21.131382039715241</v>
      </c>
      <c r="AG145" s="150">
        <v>15.864123769336455</v>
      </c>
      <c r="AH145" s="150">
        <v>15.011467767896839</v>
      </c>
      <c r="AI145" s="150">
        <v>14.158811766457221</v>
      </c>
      <c r="AJ145" s="150">
        <v>13.306155765017605</v>
      </c>
    </row>
    <row r="146" spans="1:36" x14ac:dyDescent="0.4">
      <c r="A146" s="15">
        <v>142</v>
      </c>
      <c r="B146" t="s">
        <v>181</v>
      </c>
      <c r="C146" s="20" t="s">
        <v>359</v>
      </c>
      <c r="D146" t="s">
        <v>410</v>
      </c>
      <c r="E146" s="40">
        <v>80.63</v>
      </c>
      <c r="F146" s="40" t="s">
        <v>304</v>
      </c>
      <c r="G146" s="41" t="s">
        <v>303</v>
      </c>
      <c r="H146" s="41">
        <v>1</v>
      </c>
      <c r="I146" s="4">
        <v>119.4687505</v>
      </c>
      <c r="J146" s="4">
        <v>131.37710799999999</v>
      </c>
      <c r="K146" s="4">
        <v>2.2864164539999998</v>
      </c>
      <c r="L146" s="4">
        <v>1.754607816</v>
      </c>
      <c r="M146" s="4">
        <v>1.6525934440000001</v>
      </c>
      <c r="N146" s="4">
        <v>1.9078391990000001</v>
      </c>
      <c r="O146" s="4">
        <v>1.5314762740000001</v>
      </c>
      <c r="P146" s="4">
        <v>2.430906105</v>
      </c>
      <c r="Q146" s="4">
        <v>195.9033488</v>
      </c>
      <c r="R146" s="4">
        <v>205.55692089999999</v>
      </c>
      <c r="S146" s="4">
        <v>228.2369932</v>
      </c>
      <c r="T146" s="4">
        <v>236.54241289999999</v>
      </c>
      <c r="U146" s="4">
        <v>240.3323613</v>
      </c>
      <c r="V146" s="4">
        <v>221.7627535</v>
      </c>
      <c r="W146" s="4">
        <v>274.80173880000001</v>
      </c>
      <c r="X146" s="4">
        <v>241.94971810000001</v>
      </c>
      <c r="Y146" s="4">
        <v>293.90733569999998</v>
      </c>
      <c r="Z146" s="4">
        <v>266.87671890000001</v>
      </c>
      <c r="AA146" s="4">
        <v>231.33130159999999</v>
      </c>
      <c r="AB146" s="4">
        <v>225.89119740000001</v>
      </c>
      <c r="AC146" s="42">
        <v>156.27512494460001</v>
      </c>
      <c r="AD146" s="43">
        <v>3.8951039845915502E-3</v>
      </c>
      <c r="AE146" s="43">
        <v>3.9042348841228573E-3</v>
      </c>
      <c r="AF146" s="149">
        <v>172.37212810621438</v>
      </c>
      <c r="AG146" s="150">
        <v>129.40624373368024</v>
      </c>
      <c r="AH146" s="150">
        <v>122.45098973115203</v>
      </c>
      <c r="AI146" s="150">
        <v>115.49573572862383</v>
      </c>
      <c r="AJ146" s="150">
        <v>108.54048172609562</v>
      </c>
    </row>
    <row r="147" spans="1:36" x14ac:dyDescent="0.4">
      <c r="A147" s="15">
        <v>143</v>
      </c>
      <c r="B147" t="s">
        <v>182</v>
      </c>
      <c r="C147" s="20" t="s">
        <v>362</v>
      </c>
      <c r="D147" t="s">
        <v>402</v>
      </c>
      <c r="E147" s="40">
        <v>21.21</v>
      </c>
      <c r="F147" s="40" t="s">
        <v>304</v>
      </c>
      <c r="G147" s="41" t="s">
        <v>303</v>
      </c>
      <c r="H147" s="41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2">
        <v>0</v>
      </c>
      <c r="AD147" s="43">
        <v>0</v>
      </c>
      <c r="AE147" s="43">
        <v>0</v>
      </c>
      <c r="AF147" s="149">
        <v>0</v>
      </c>
      <c r="AG147" s="150">
        <v>0</v>
      </c>
      <c r="AH147" s="150">
        <v>0</v>
      </c>
      <c r="AI147" s="150">
        <v>0</v>
      </c>
      <c r="AJ147" s="150">
        <v>0</v>
      </c>
    </row>
    <row r="148" spans="1:36" x14ac:dyDescent="0.4">
      <c r="A148" s="15">
        <v>144</v>
      </c>
      <c r="B148" t="s">
        <v>183</v>
      </c>
      <c r="C148" s="20" t="s">
        <v>359</v>
      </c>
      <c r="D148" t="s">
        <v>410</v>
      </c>
      <c r="E148" s="40">
        <v>31.29</v>
      </c>
      <c r="F148" s="40" t="s">
        <v>304</v>
      </c>
      <c r="G148" s="41" t="s">
        <v>303</v>
      </c>
      <c r="H148" s="41">
        <v>0</v>
      </c>
      <c r="I148" s="4">
        <v>50.035042920000002</v>
      </c>
      <c r="J148" s="4">
        <v>54.51502851</v>
      </c>
      <c r="K148" s="4">
        <v>57.938429620000001</v>
      </c>
      <c r="L148" s="4">
        <v>65.848587010000003</v>
      </c>
      <c r="M148" s="4">
        <v>78.290190749999994</v>
      </c>
      <c r="N148" s="4">
        <v>64.82768111</v>
      </c>
      <c r="O148" s="4">
        <v>80.894305430000003</v>
      </c>
      <c r="P148" s="4">
        <v>82.472927170000006</v>
      </c>
      <c r="Q148" s="4">
        <v>81.167282900000004</v>
      </c>
      <c r="R148" s="4">
        <v>82.337645309999999</v>
      </c>
      <c r="S148" s="4">
        <v>93.180445860000006</v>
      </c>
      <c r="T148" s="4">
        <v>96.030292239999994</v>
      </c>
      <c r="U148" s="4">
        <v>97.889450539999999</v>
      </c>
      <c r="V148" s="4">
        <v>89.756059989999997</v>
      </c>
      <c r="W148" s="4">
        <v>109.9652768</v>
      </c>
      <c r="X148" s="4">
        <v>98.621791830000006</v>
      </c>
      <c r="Y148" s="4">
        <v>117.7502673</v>
      </c>
      <c r="Z148" s="4">
        <v>107.3740609</v>
      </c>
      <c r="AA148" s="4">
        <v>93.399511709999999</v>
      </c>
      <c r="AB148" s="4">
        <v>91.562143280000001</v>
      </c>
      <c r="AC148" s="42">
        <v>84.692821059000011</v>
      </c>
      <c r="AD148" s="43">
        <v>2.1109395682144304E-3</v>
      </c>
      <c r="AE148" s="43">
        <v>2.1158880310000903E-3</v>
      </c>
      <c r="AF148" s="149">
        <v>93.41654218119433</v>
      </c>
      <c r="AG148" s="150">
        <v>70.131313914093482</v>
      </c>
      <c r="AH148" s="150">
        <v>66.361935499807529</v>
      </c>
      <c r="AI148" s="150">
        <v>62.592557085521577</v>
      </c>
      <c r="AJ148" s="150">
        <v>58.823178671235624</v>
      </c>
    </row>
    <row r="149" spans="1:36" x14ac:dyDescent="0.4">
      <c r="A149" s="15">
        <v>145</v>
      </c>
      <c r="B149" t="s">
        <v>184</v>
      </c>
      <c r="C149" s="20" t="s">
        <v>363</v>
      </c>
      <c r="D149" t="s">
        <v>411</v>
      </c>
      <c r="E149" s="40">
        <v>42.19</v>
      </c>
      <c r="F149" s="40" t="s">
        <v>304</v>
      </c>
      <c r="G149" s="41" t="s">
        <v>303</v>
      </c>
      <c r="H149" s="41">
        <v>2</v>
      </c>
      <c r="I149" s="4">
        <v>81.563577039999998</v>
      </c>
      <c r="J149" s="4">
        <v>86.269596440000001</v>
      </c>
      <c r="K149" s="4">
        <v>93.692597050000003</v>
      </c>
      <c r="L149" s="4">
        <v>103.6675098</v>
      </c>
      <c r="M149" s="4">
        <v>121.2327853</v>
      </c>
      <c r="N149" s="4">
        <v>94.854527860000005</v>
      </c>
      <c r="O149" s="4">
        <v>124.9045053</v>
      </c>
      <c r="P149" s="4">
        <v>125.6827215</v>
      </c>
      <c r="Q149" s="4">
        <v>124.50641589999999</v>
      </c>
      <c r="R149" s="4">
        <v>124.1702011</v>
      </c>
      <c r="S149" s="4">
        <v>133.5891598</v>
      </c>
      <c r="T149" s="4">
        <v>136.9777287</v>
      </c>
      <c r="U149" s="4">
        <v>142.66845459999999</v>
      </c>
      <c r="V149" s="4">
        <v>134.28085540000001</v>
      </c>
      <c r="W149" s="4">
        <v>156.5574914</v>
      </c>
      <c r="X149" s="4">
        <v>144.99058160000001</v>
      </c>
      <c r="Y149" s="4">
        <v>166.79532549999999</v>
      </c>
      <c r="Z149" s="4">
        <v>148.87767579999999</v>
      </c>
      <c r="AA149" s="4">
        <v>136.9335356</v>
      </c>
      <c r="AB149" s="4">
        <v>136.21519219999999</v>
      </c>
      <c r="AC149" s="42">
        <v>125.92152189449999</v>
      </c>
      <c r="AD149" s="43">
        <v>3.1385508208742422E-3</v>
      </c>
      <c r="AE149" s="43">
        <v>3.1459082091064099E-3</v>
      </c>
      <c r="AF149" s="149">
        <v>138.89197472101108</v>
      </c>
      <c r="AG149" s="150">
        <v>104.27143257362461</v>
      </c>
      <c r="AH149" s="150">
        <v>98.667110264033468</v>
      </c>
      <c r="AI149" s="150">
        <v>93.062787954442328</v>
      </c>
      <c r="AJ149" s="150">
        <v>87.458465644851188</v>
      </c>
    </row>
    <row r="150" spans="1:36" x14ac:dyDescent="0.4">
      <c r="A150" s="15">
        <v>146</v>
      </c>
      <c r="B150" t="s">
        <v>185</v>
      </c>
      <c r="C150" s="20" t="s">
        <v>349</v>
      </c>
      <c r="D150" t="s">
        <v>407</v>
      </c>
      <c r="E150" s="40">
        <v>79.33</v>
      </c>
      <c r="F150" s="40" t="s">
        <v>304</v>
      </c>
      <c r="G150" s="41" t="s">
        <v>303</v>
      </c>
      <c r="H150" s="41">
        <v>0</v>
      </c>
      <c r="I150" s="4">
        <v>118.264777</v>
      </c>
      <c r="J150" s="4">
        <v>30.526806629999999</v>
      </c>
      <c r="K150" s="4">
        <v>14.222994140000001</v>
      </c>
      <c r="L150" s="4">
        <v>14.672683709999999</v>
      </c>
      <c r="M150" s="4">
        <v>13.765265449999999</v>
      </c>
      <c r="N150" s="4">
        <v>12.58943786</v>
      </c>
      <c r="O150" s="4">
        <v>17.22606837</v>
      </c>
      <c r="P150" s="4">
        <v>11.096648139999999</v>
      </c>
      <c r="Q150" s="4">
        <v>6.3153429729999999</v>
      </c>
      <c r="R150" s="4">
        <v>12.19569364</v>
      </c>
      <c r="S150" s="4">
        <v>10.12296061</v>
      </c>
      <c r="T150" s="4">
        <v>13.31969651</v>
      </c>
      <c r="U150" s="4">
        <v>12.889137529999999</v>
      </c>
      <c r="V150" s="4">
        <v>8.7559526010000006</v>
      </c>
      <c r="W150" s="4">
        <v>20.910075160000002</v>
      </c>
      <c r="X150" s="4">
        <v>23.84532587</v>
      </c>
      <c r="Y150" s="4">
        <v>95.320774760000006</v>
      </c>
      <c r="Z150" s="4">
        <v>88.474404660000005</v>
      </c>
      <c r="AA150" s="4">
        <v>143.58839810000001</v>
      </c>
      <c r="AB150" s="4">
        <v>150.2233962</v>
      </c>
      <c r="AC150" s="42">
        <v>40.9162919957</v>
      </c>
      <c r="AD150" s="43">
        <v>1.0198245692886868E-3</v>
      </c>
      <c r="AE150" s="43">
        <v>1.0222152411984921E-3</v>
      </c>
      <c r="AF150" s="149">
        <v>45.130844259534733</v>
      </c>
      <c r="AG150" s="150">
        <v>33.881423269064832</v>
      </c>
      <c r="AH150" s="150">
        <v>32.060383588100947</v>
      </c>
      <c r="AI150" s="150">
        <v>30.239343907137066</v>
      </c>
      <c r="AJ150" s="150">
        <v>28.418304226173181</v>
      </c>
    </row>
    <row r="151" spans="1:36" x14ac:dyDescent="0.4">
      <c r="A151" s="15">
        <v>147</v>
      </c>
      <c r="B151" t="s">
        <v>186</v>
      </c>
      <c r="C151" s="20" t="s">
        <v>364</v>
      </c>
      <c r="D151" t="s">
        <v>402</v>
      </c>
      <c r="E151" s="40">
        <v>74.34</v>
      </c>
      <c r="F151" s="40" t="s">
        <v>304</v>
      </c>
      <c r="G151" s="41" t="s">
        <v>303</v>
      </c>
      <c r="H151" s="41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2">
        <v>0</v>
      </c>
      <c r="AD151" s="43">
        <v>0</v>
      </c>
      <c r="AE151" s="43">
        <v>0</v>
      </c>
      <c r="AF151" s="149">
        <v>0</v>
      </c>
      <c r="AG151" s="150">
        <v>0</v>
      </c>
      <c r="AH151" s="150">
        <v>0</v>
      </c>
      <c r="AI151" s="150">
        <v>0</v>
      </c>
      <c r="AJ151" s="150">
        <v>0</v>
      </c>
    </row>
    <row r="152" spans="1:36" x14ac:dyDescent="0.4">
      <c r="A152" s="15">
        <v>148</v>
      </c>
      <c r="B152" t="s">
        <v>187</v>
      </c>
      <c r="C152" s="20" t="s">
        <v>365</v>
      </c>
      <c r="D152" t="s">
        <v>412</v>
      </c>
      <c r="E152" s="40">
        <v>42.14</v>
      </c>
      <c r="F152" s="40" t="s">
        <v>304</v>
      </c>
      <c r="G152" s="41" t="s">
        <v>303</v>
      </c>
      <c r="H152" s="41">
        <v>0</v>
      </c>
      <c r="I152" s="4">
        <v>78.126871440000002</v>
      </c>
      <c r="J152" s="4">
        <v>85.943500029999996</v>
      </c>
      <c r="K152" s="4">
        <v>89.979511439999996</v>
      </c>
      <c r="L152" s="4">
        <v>100.024146</v>
      </c>
      <c r="M152" s="4">
        <v>118.34379509999999</v>
      </c>
      <c r="N152" s="4">
        <v>90.08494322</v>
      </c>
      <c r="O152" s="4">
        <v>122.8318482</v>
      </c>
      <c r="P152" s="4">
        <v>123.8482573</v>
      </c>
      <c r="Q152" s="4">
        <v>120.7744308</v>
      </c>
      <c r="R152" s="4">
        <v>122.2486572</v>
      </c>
      <c r="S152" s="4">
        <v>130.61911710000001</v>
      </c>
      <c r="T152" s="4">
        <v>135.71911750000001</v>
      </c>
      <c r="U152" s="4">
        <v>138.878895</v>
      </c>
      <c r="V152" s="4">
        <v>130.67214490000001</v>
      </c>
      <c r="W152" s="4">
        <v>156.22148079999999</v>
      </c>
      <c r="X152" s="4">
        <v>143.50898950000001</v>
      </c>
      <c r="Y152" s="4">
        <v>162.20315669999999</v>
      </c>
      <c r="Z152" s="4">
        <v>144.39507359999999</v>
      </c>
      <c r="AA152" s="4">
        <v>130.34985420000001</v>
      </c>
      <c r="AB152" s="4">
        <v>132.1674448</v>
      </c>
      <c r="AC152" s="42">
        <v>122.84706174150001</v>
      </c>
      <c r="AD152" s="43">
        <v>3.0619209541781606E-3</v>
      </c>
      <c r="AE152" s="43">
        <v>3.0690987067403521E-3</v>
      </c>
      <c r="AF152" s="149">
        <v>135.50083208370248</v>
      </c>
      <c r="AG152" s="150">
        <v>101.72557417133798</v>
      </c>
      <c r="AH152" s="150">
        <v>96.258085227212689</v>
      </c>
      <c r="AI152" s="150">
        <v>90.79059628308741</v>
      </c>
      <c r="AJ152" s="150">
        <v>85.323107338962117</v>
      </c>
    </row>
    <row r="153" spans="1:36" x14ac:dyDescent="0.4">
      <c r="A153" s="15">
        <v>149</v>
      </c>
      <c r="B153" t="s">
        <v>188</v>
      </c>
      <c r="C153" s="20" t="s">
        <v>366</v>
      </c>
      <c r="D153" t="s">
        <v>402</v>
      </c>
      <c r="E153" s="40">
        <v>4.16</v>
      </c>
      <c r="F153" s="40" t="s">
        <v>304</v>
      </c>
      <c r="G153" s="41" t="s">
        <v>303</v>
      </c>
      <c r="H153" s="41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2">
        <v>0</v>
      </c>
      <c r="AD153" s="43">
        <v>0</v>
      </c>
      <c r="AE153" s="43">
        <v>0</v>
      </c>
      <c r="AF153" s="149">
        <v>0</v>
      </c>
      <c r="AG153" s="150">
        <v>0</v>
      </c>
      <c r="AH153" s="150">
        <v>0</v>
      </c>
      <c r="AI153" s="150">
        <v>0</v>
      </c>
      <c r="AJ153" s="150">
        <v>0</v>
      </c>
    </row>
    <row r="154" spans="1:36" x14ac:dyDescent="0.4">
      <c r="A154" s="15">
        <v>150</v>
      </c>
      <c r="B154" t="s">
        <v>189</v>
      </c>
      <c r="C154" s="20" t="s">
        <v>351</v>
      </c>
      <c r="D154" t="s">
        <v>407</v>
      </c>
      <c r="E154" s="40">
        <v>55.37</v>
      </c>
      <c r="F154" s="40" t="s">
        <v>304</v>
      </c>
      <c r="G154" s="41" t="s">
        <v>303</v>
      </c>
      <c r="H154" s="41">
        <v>0</v>
      </c>
      <c r="I154" s="4">
        <v>91.280136650000003</v>
      </c>
      <c r="J154" s="4">
        <v>35.460923379999997</v>
      </c>
      <c r="K154" s="4">
        <v>87.88759881</v>
      </c>
      <c r="L154" s="4">
        <v>181.1106565</v>
      </c>
      <c r="M154" s="4">
        <v>106.91870470000001</v>
      </c>
      <c r="N154" s="4">
        <v>178.84109240000001</v>
      </c>
      <c r="O154" s="4">
        <v>166.7247682</v>
      </c>
      <c r="P154" s="4">
        <v>166.34648490000001</v>
      </c>
      <c r="Q154" s="4">
        <v>28.141196959999998</v>
      </c>
      <c r="R154" s="4">
        <v>36.637694510000003</v>
      </c>
      <c r="S154" s="4">
        <v>37.618320310000001</v>
      </c>
      <c r="T154" s="4">
        <v>0.88871062599999995</v>
      </c>
      <c r="U154" s="4">
        <v>0.47177364399999999</v>
      </c>
      <c r="V154" s="4">
        <v>0.24798137000000001</v>
      </c>
      <c r="W154" s="4">
        <v>206.49872590000001</v>
      </c>
      <c r="X154" s="4">
        <v>227.24369379999999</v>
      </c>
      <c r="Y154" s="4">
        <v>139.7341849</v>
      </c>
      <c r="Z154" s="4">
        <v>132.09539889999999</v>
      </c>
      <c r="AA154" s="4">
        <v>34.499131030000001</v>
      </c>
      <c r="AB154" s="4">
        <v>32.207444639999999</v>
      </c>
      <c r="AC154" s="42">
        <v>94.542731106499986</v>
      </c>
      <c r="AD154" s="43">
        <v>2.3564452037881439E-3</v>
      </c>
      <c r="AE154" s="43">
        <v>2.3619691806811708E-3</v>
      </c>
      <c r="AF154" s="149">
        <v>104.28103489648889</v>
      </c>
      <c r="AG154" s="150">
        <v>78.287697476822814</v>
      </c>
      <c r="AH154" s="150">
        <v>74.079934346436303</v>
      </c>
      <c r="AI154" s="150">
        <v>69.872171216049807</v>
      </c>
      <c r="AJ154" s="150">
        <v>65.664408085663297</v>
      </c>
    </row>
    <row r="155" spans="1:36" x14ac:dyDescent="0.4">
      <c r="A155" s="15">
        <v>151</v>
      </c>
      <c r="B155" t="s">
        <v>190</v>
      </c>
      <c r="C155" s="20" t="s">
        <v>333</v>
      </c>
      <c r="D155" t="s">
        <v>403</v>
      </c>
      <c r="E155" s="40">
        <v>327.71</v>
      </c>
      <c r="F155" s="40" t="s">
        <v>304</v>
      </c>
      <c r="G155" s="41" t="s">
        <v>303</v>
      </c>
      <c r="H155" s="41">
        <v>0</v>
      </c>
      <c r="I155" s="4">
        <v>624.12657820000004</v>
      </c>
      <c r="J155" s="4">
        <v>559.94264950000002</v>
      </c>
      <c r="K155" s="4">
        <v>784.59672760000001</v>
      </c>
      <c r="L155" s="4">
        <v>601.34954640000001</v>
      </c>
      <c r="M155" s="4">
        <v>910.45531519999997</v>
      </c>
      <c r="N155" s="4">
        <v>499.00243419999998</v>
      </c>
      <c r="O155" s="4">
        <v>500.21891620000002</v>
      </c>
      <c r="P155" s="4">
        <v>973.02013269999998</v>
      </c>
      <c r="Q155" s="4">
        <v>627.25248269999997</v>
      </c>
      <c r="R155" s="4">
        <v>495.02346269999998</v>
      </c>
      <c r="S155" s="4">
        <v>691.533503</v>
      </c>
      <c r="T155" s="4">
        <v>882.29291699999999</v>
      </c>
      <c r="U155" s="4">
        <v>376.44241219999998</v>
      </c>
      <c r="V155" s="4">
        <v>777.00976619999994</v>
      </c>
      <c r="W155" s="4">
        <v>917.63839859999996</v>
      </c>
      <c r="X155" s="4">
        <v>457.8516621</v>
      </c>
      <c r="Y155" s="4">
        <v>520.44849639999995</v>
      </c>
      <c r="Z155" s="4">
        <v>450.33697480000001</v>
      </c>
      <c r="AA155" s="4">
        <v>501.41209140000001</v>
      </c>
      <c r="AB155" s="4">
        <v>808.2020387</v>
      </c>
      <c r="AC155" s="42">
        <v>647.90782528999989</v>
      </c>
      <c r="AD155" s="43">
        <v>1.6148880718091074E-2</v>
      </c>
      <c r="AE155" s="43">
        <v>1.6186736910881627E-2</v>
      </c>
      <c r="AF155" s="149">
        <v>714.64508955918575</v>
      </c>
      <c r="AG155" s="150">
        <v>536.51096414838344</v>
      </c>
      <c r="AH155" s="150">
        <v>507.67487461260396</v>
      </c>
      <c r="AI155" s="150">
        <v>478.83878507682442</v>
      </c>
      <c r="AJ155" s="150">
        <v>450.00269554104489</v>
      </c>
    </row>
    <row r="156" spans="1:36" x14ac:dyDescent="0.4">
      <c r="A156" s="15">
        <v>152</v>
      </c>
      <c r="B156" t="s">
        <v>191</v>
      </c>
      <c r="C156" s="20" t="s">
        <v>350</v>
      </c>
      <c r="D156" t="s">
        <v>402</v>
      </c>
      <c r="E156" s="40">
        <v>42.06</v>
      </c>
      <c r="F156" s="40" t="s">
        <v>304</v>
      </c>
      <c r="G156" s="41" t="s">
        <v>303</v>
      </c>
      <c r="H156" s="41">
        <v>0</v>
      </c>
      <c r="I156" s="4">
        <v>0.28810719800000001</v>
      </c>
      <c r="J156" s="4">
        <v>1.9079811200000001</v>
      </c>
      <c r="K156" s="4">
        <v>1.134090517</v>
      </c>
      <c r="L156" s="4">
        <v>2.0824912200000001</v>
      </c>
      <c r="M156" s="4">
        <v>1.330986598</v>
      </c>
      <c r="N156" s="4">
        <v>1.17893384</v>
      </c>
      <c r="O156" s="4">
        <v>1.4187472809999999</v>
      </c>
      <c r="P156" s="4">
        <v>2.0771766870000001</v>
      </c>
      <c r="Q156" s="4">
        <v>0</v>
      </c>
      <c r="R156" s="4">
        <v>1.2181515000000001</v>
      </c>
      <c r="S156" s="4">
        <v>2.37030451</v>
      </c>
      <c r="T156" s="4">
        <v>1.7006063339999999</v>
      </c>
      <c r="U156" s="4">
        <v>0.33358400599999999</v>
      </c>
      <c r="V156" s="4">
        <v>0.138802394</v>
      </c>
      <c r="W156" s="4">
        <v>2.2536203019999999</v>
      </c>
      <c r="X156" s="4">
        <v>1.7067429670000001</v>
      </c>
      <c r="Y156" s="4">
        <v>0.187761446</v>
      </c>
      <c r="Z156" s="4">
        <v>7.6359128999999998E-2</v>
      </c>
      <c r="AA156" s="4">
        <v>0.138822061</v>
      </c>
      <c r="AB156" s="4">
        <v>0.166342347</v>
      </c>
      <c r="AC156" s="42">
        <v>1.0854805728499997</v>
      </c>
      <c r="AD156" s="43">
        <v>2.7055231637175858E-5</v>
      </c>
      <c r="AE156" s="43">
        <v>2.7118654488748638E-5</v>
      </c>
      <c r="AF156" s="149">
        <v>1.1972896929465706</v>
      </c>
      <c r="AG156" s="150">
        <v>0.89885043207099169</v>
      </c>
      <c r="AH156" s="150">
        <v>0.85053952461429949</v>
      </c>
      <c r="AI156" s="150">
        <v>0.80222861715760729</v>
      </c>
      <c r="AJ156" s="150">
        <v>0.75391770970091521</v>
      </c>
    </row>
    <row r="157" spans="1:36" x14ac:dyDescent="0.4">
      <c r="A157" s="15">
        <v>153</v>
      </c>
      <c r="B157" t="s">
        <v>192</v>
      </c>
      <c r="C157" s="20" t="s">
        <v>350</v>
      </c>
      <c r="D157" t="s">
        <v>402</v>
      </c>
      <c r="E157" s="40">
        <v>41.35</v>
      </c>
      <c r="F157" s="40" t="s">
        <v>304</v>
      </c>
      <c r="G157" s="41" t="s">
        <v>303</v>
      </c>
      <c r="H157" s="41">
        <v>0</v>
      </c>
      <c r="I157" s="4">
        <v>6.6236580000000001E-3</v>
      </c>
      <c r="J157" s="4">
        <v>1.0319455E-2</v>
      </c>
      <c r="K157" s="4">
        <v>2.014984E-3</v>
      </c>
      <c r="L157" s="4">
        <v>1.1544599999999999E-3</v>
      </c>
      <c r="M157" s="4">
        <v>1.0839129999999999E-3</v>
      </c>
      <c r="N157" s="4">
        <v>3.36986E-4</v>
      </c>
      <c r="O157" s="4">
        <v>1.317815E-3</v>
      </c>
      <c r="P157" s="4">
        <v>6.3000999999999997E-4</v>
      </c>
      <c r="Q157" s="4">
        <v>0</v>
      </c>
      <c r="R157" s="4">
        <v>1.071277E-3</v>
      </c>
      <c r="S157" s="4">
        <v>1.0105859999999999E-3</v>
      </c>
      <c r="T157" s="4">
        <v>7.0604499999999998E-4</v>
      </c>
      <c r="U157" s="4">
        <v>4.4115400000000003E-4</v>
      </c>
      <c r="V157" s="4">
        <v>0</v>
      </c>
      <c r="W157" s="4">
        <v>1.6285312E-2</v>
      </c>
      <c r="X157" s="4">
        <v>1.5074295999999999E-2</v>
      </c>
      <c r="Y157" s="4">
        <v>4.2569500000000002E-4</v>
      </c>
      <c r="Z157" s="4">
        <v>1.2067320000000001E-3</v>
      </c>
      <c r="AA157" s="4">
        <v>1.035687E-3</v>
      </c>
      <c r="AB157" s="4">
        <v>1.0141639999999999E-3</v>
      </c>
      <c r="AC157" s="42">
        <v>3.0876114499999996E-3</v>
      </c>
      <c r="AD157" s="43">
        <v>7.695765827113527E-8</v>
      </c>
      <c r="AE157" s="43">
        <v>7.7138062349850017E-8</v>
      </c>
      <c r="AF157" s="149">
        <v>3.4056485738871572E-3</v>
      </c>
      <c r="AG157" s="150">
        <v>2.5567485548019606E-3</v>
      </c>
      <c r="AH157" s="150">
        <v>2.4193298715439729E-3</v>
      </c>
      <c r="AI157" s="150">
        <v>2.2819111882859851E-3</v>
      </c>
      <c r="AJ157" s="150">
        <v>2.1444925050279977E-3</v>
      </c>
    </row>
    <row r="158" spans="1:36" x14ac:dyDescent="0.4">
      <c r="A158" s="15">
        <v>154</v>
      </c>
      <c r="B158" t="s">
        <v>193</v>
      </c>
      <c r="C158" s="20" t="s">
        <v>367</v>
      </c>
      <c r="D158" t="s">
        <v>402</v>
      </c>
      <c r="E158" s="40">
        <v>20.22</v>
      </c>
      <c r="F158" s="40" t="s">
        <v>304</v>
      </c>
      <c r="G158" s="41" t="s">
        <v>303</v>
      </c>
      <c r="H158" s="41">
        <v>0</v>
      </c>
      <c r="I158" s="4">
        <v>1.4842892E-2</v>
      </c>
      <c r="J158" s="4">
        <v>0.11071429100000001</v>
      </c>
      <c r="K158" s="4">
        <v>2.0029465999999999E-2</v>
      </c>
      <c r="L158" s="4">
        <v>0.12077908599999999</v>
      </c>
      <c r="M158" s="4">
        <v>2.5402078000000002E-2</v>
      </c>
      <c r="N158" s="4">
        <v>8.2933050000000008E-3</v>
      </c>
      <c r="O158" s="4">
        <v>8.4372070000000004E-3</v>
      </c>
      <c r="P158" s="4">
        <v>9.1839543999999995E-2</v>
      </c>
      <c r="Q158" s="4">
        <v>8.2130180000000007E-3</v>
      </c>
      <c r="R158" s="4">
        <v>0.117749943</v>
      </c>
      <c r="S158" s="4">
        <v>0</v>
      </c>
      <c r="T158" s="4">
        <v>0</v>
      </c>
      <c r="U158" s="4">
        <v>1.6785168999999999E-2</v>
      </c>
      <c r="V158" s="4">
        <v>9.6996914000000004E-2</v>
      </c>
      <c r="W158" s="4">
        <v>0.12339960899999999</v>
      </c>
      <c r="X158" s="4">
        <v>2.1435561999999998E-2</v>
      </c>
      <c r="Y158" s="4">
        <v>9.3112869999999997E-3</v>
      </c>
      <c r="Z158" s="4">
        <v>9.9033438000000001E-2</v>
      </c>
      <c r="AA158" s="4">
        <v>4.4647419999999998E-3</v>
      </c>
      <c r="AB158" s="4">
        <v>3.6225110000000001E-3</v>
      </c>
      <c r="AC158" s="42">
        <v>4.5067503100000003E-2</v>
      </c>
      <c r="AD158" s="43">
        <v>1.1232920847936129E-6</v>
      </c>
      <c r="AE158" s="43">
        <v>1.1259253051674814E-6</v>
      </c>
      <c r="AF158" s="149">
        <v>4.9709647780056675E-2</v>
      </c>
      <c r="AG158" s="150">
        <v>3.7318903393578844E-2</v>
      </c>
      <c r="AH158" s="150">
        <v>3.5313107964323236E-2</v>
      </c>
      <c r="AI158" s="150">
        <v>3.3307312535067635E-2</v>
      </c>
      <c r="AJ158" s="150">
        <v>3.1301517105812027E-2</v>
      </c>
    </row>
    <row r="159" spans="1:36" x14ac:dyDescent="0.4">
      <c r="A159" s="15">
        <v>155</v>
      </c>
      <c r="B159" t="s">
        <v>194</v>
      </c>
      <c r="C159" s="20" t="s">
        <v>368</v>
      </c>
      <c r="D159" t="s">
        <v>402</v>
      </c>
      <c r="E159" s="40">
        <v>82.35</v>
      </c>
      <c r="F159" s="40" t="s">
        <v>304</v>
      </c>
      <c r="G159" s="41" t="s">
        <v>303</v>
      </c>
      <c r="H159" s="41">
        <v>0</v>
      </c>
      <c r="I159" s="4">
        <v>8.9560532999999998E-2</v>
      </c>
      <c r="J159" s="4">
        <v>0.1141911</v>
      </c>
      <c r="K159" s="4">
        <v>5.1266890000000002E-3</v>
      </c>
      <c r="L159" s="4">
        <v>3.9291250000000003E-3</v>
      </c>
      <c r="M159" s="4">
        <v>3.703165E-3</v>
      </c>
      <c r="N159" s="4">
        <v>4.3035010000000004E-3</v>
      </c>
      <c r="O159" s="4">
        <v>3.4255240000000001E-3</v>
      </c>
      <c r="P159" s="4">
        <v>0.13808500700000001</v>
      </c>
      <c r="Q159" s="4">
        <v>4.5135770000000004E-3</v>
      </c>
      <c r="R159" s="4">
        <v>4.9606950000000002E-3</v>
      </c>
      <c r="S159" s="4">
        <v>5.1368409999999996E-3</v>
      </c>
      <c r="T159" s="4">
        <v>6.2579574999999998E-2</v>
      </c>
      <c r="U159" s="4">
        <v>2.3468598E-2</v>
      </c>
      <c r="V159" s="4">
        <v>5.2039884000000002E-2</v>
      </c>
      <c r="W159" s="4">
        <v>2.4168014000000002E-2</v>
      </c>
      <c r="X159" s="4">
        <v>1.7244108000000001E-2</v>
      </c>
      <c r="Y159" s="4">
        <v>0.13730162200000001</v>
      </c>
      <c r="Z159" s="4">
        <v>2.8845632999999999E-2</v>
      </c>
      <c r="AA159" s="4">
        <v>0.13045617000000001</v>
      </c>
      <c r="AB159" s="4">
        <v>5.0631157000000003E-2</v>
      </c>
      <c r="AC159" s="42">
        <v>4.51835259E-2</v>
      </c>
      <c r="AD159" s="43">
        <v>1.1261839133603387E-6</v>
      </c>
      <c r="AE159" s="43">
        <v>1.1288239127563359E-6</v>
      </c>
      <c r="AF159" s="149">
        <v>4.9837621422387339E-2</v>
      </c>
      <c r="AG159" s="150">
        <v>3.7414978023119445E-2</v>
      </c>
      <c r="AH159" s="150">
        <v>3.5404018828713309E-2</v>
      </c>
      <c r="AI159" s="150">
        <v>3.3393059634307165E-2</v>
      </c>
      <c r="AJ159" s="150">
        <v>3.1382100439901021E-2</v>
      </c>
    </row>
    <row r="160" spans="1:36" x14ac:dyDescent="0.4">
      <c r="A160" s="15">
        <v>156</v>
      </c>
      <c r="B160" t="s">
        <v>195</v>
      </c>
      <c r="C160" s="20" t="s">
        <v>368</v>
      </c>
      <c r="D160" t="s">
        <v>402</v>
      </c>
      <c r="E160" s="40">
        <v>285.70999999999998</v>
      </c>
      <c r="F160" s="40" t="s">
        <v>304</v>
      </c>
      <c r="G160" s="41" t="s">
        <v>303</v>
      </c>
      <c r="H160" s="41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2">
        <v>0</v>
      </c>
      <c r="AD160" s="43">
        <v>0</v>
      </c>
      <c r="AE160" s="43">
        <v>0</v>
      </c>
      <c r="AF160" s="149">
        <v>0</v>
      </c>
      <c r="AG160" s="150">
        <v>0</v>
      </c>
      <c r="AH160" s="150">
        <v>0</v>
      </c>
      <c r="AI160" s="150">
        <v>0</v>
      </c>
      <c r="AJ160" s="150">
        <v>0</v>
      </c>
    </row>
    <row r="161" spans="1:36" x14ac:dyDescent="0.4">
      <c r="A161" s="15">
        <v>157</v>
      </c>
      <c r="B161" t="s">
        <v>196</v>
      </c>
      <c r="C161" s="20" t="s">
        <v>350</v>
      </c>
      <c r="D161" t="s">
        <v>402</v>
      </c>
      <c r="E161" s="40">
        <v>88.34</v>
      </c>
      <c r="F161" s="40" t="s">
        <v>304</v>
      </c>
      <c r="G161" s="41" t="s">
        <v>303</v>
      </c>
      <c r="H161" s="41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2">
        <v>0</v>
      </c>
      <c r="AD161" s="43">
        <v>0</v>
      </c>
      <c r="AE161" s="43">
        <v>0</v>
      </c>
      <c r="AF161" s="149">
        <v>0</v>
      </c>
      <c r="AG161" s="150">
        <v>0</v>
      </c>
      <c r="AH161" s="150">
        <v>0</v>
      </c>
      <c r="AI161" s="150">
        <v>0</v>
      </c>
      <c r="AJ161" s="150">
        <v>0</v>
      </c>
    </row>
    <row r="162" spans="1:36" x14ac:dyDescent="0.4">
      <c r="A162" s="15">
        <v>158</v>
      </c>
      <c r="B162" t="s">
        <v>197</v>
      </c>
      <c r="C162" s="20" t="s">
        <v>350</v>
      </c>
      <c r="D162" t="s">
        <v>402</v>
      </c>
      <c r="E162" s="40">
        <v>41.94</v>
      </c>
      <c r="F162" s="40" t="s">
        <v>304</v>
      </c>
      <c r="G162" s="41" t="s">
        <v>303</v>
      </c>
      <c r="H162" s="41">
        <v>0</v>
      </c>
      <c r="I162" s="4">
        <v>9.7688794019999996</v>
      </c>
      <c r="J162" s="4">
        <v>11.718147330000001</v>
      </c>
      <c r="K162" s="4">
        <v>103.13799899999999</v>
      </c>
      <c r="L162" s="4">
        <v>71.65069785</v>
      </c>
      <c r="M162" s="4">
        <v>88.612452660000002</v>
      </c>
      <c r="N162" s="4">
        <v>88.841384009999999</v>
      </c>
      <c r="O162" s="4">
        <v>84.762805909999997</v>
      </c>
      <c r="P162" s="4">
        <v>75.07037717</v>
      </c>
      <c r="Q162" s="4">
        <v>70.025741999999994</v>
      </c>
      <c r="R162" s="4">
        <v>81.388336129999999</v>
      </c>
      <c r="S162" s="4">
        <v>92.001715599999997</v>
      </c>
      <c r="T162" s="4">
        <v>97.699430629999995</v>
      </c>
      <c r="U162" s="4">
        <v>72.45554009</v>
      </c>
      <c r="V162" s="4">
        <v>73.565288699999996</v>
      </c>
      <c r="W162" s="4">
        <v>82.583593550000003</v>
      </c>
      <c r="X162" s="4">
        <v>86.792770770000004</v>
      </c>
      <c r="Y162" s="4">
        <v>4.0141312019999997</v>
      </c>
      <c r="Z162" s="4">
        <v>1.3710435160000001</v>
      </c>
      <c r="AA162" s="4">
        <v>2.407703798</v>
      </c>
      <c r="AB162" s="4">
        <v>1.6469645209999999</v>
      </c>
      <c r="AC162" s="42">
        <v>59.975750191950013</v>
      </c>
      <c r="AD162" s="43">
        <v>1.4948750393534991E-3</v>
      </c>
      <c r="AE162" s="43">
        <v>1.4983793241813731E-3</v>
      </c>
      <c r="AF162" s="149">
        <v>66.153507789662768</v>
      </c>
      <c r="AG162" s="150">
        <v>49.663927961671348</v>
      </c>
      <c r="AH162" s="150">
        <v>46.994619095496567</v>
      </c>
      <c r="AI162" s="150">
        <v>44.325310229321786</v>
      </c>
      <c r="AJ162" s="150">
        <v>41.656001363147006</v>
      </c>
    </row>
    <row r="163" spans="1:36" x14ac:dyDescent="0.4">
      <c r="A163" s="15">
        <v>159</v>
      </c>
      <c r="B163" t="s">
        <v>198</v>
      </c>
      <c r="C163" s="20" t="s">
        <v>369</v>
      </c>
      <c r="D163" t="s">
        <v>402</v>
      </c>
      <c r="E163" s="40">
        <v>62.16</v>
      </c>
      <c r="F163" s="40" t="s">
        <v>304</v>
      </c>
      <c r="G163" s="41" t="s">
        <v>303</v>
      </c>
      <c r="H163" s="41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2.1659520000000001E-3</v>
      </c>
      <c r="U163" s="4">
        <v>1.0169370000000001E-3</v>
      </c>
      <c r="V163" s="4">
        <v>9.3280000000000001E-4</v>
      </c>
      <c r="W163" s="4">
        <v>8.6673100000000003E-4</v>
      </c>
      <c r="X163" s="4">
        <v>2.33505E-3</v>
      </c>
      <c r="Y163" s="4">
        <v>2.1266340000000001E-3</v>
      </c>
      <c r="Z163" s="4">
        <v>0</v>
      </c>
      <c r="AA163" s="4">
        <v>1.1211719999999999E-3</v>
      </c>
      <c r="AB163" s="4">
        <v>1.94017E-3</v>
      </c>
      <c r="AC163" s="42">
        <v>6.2527229999999995E-4</v>
      </c>
      <c r="AD163" s="43">
        <v>1.5584698000069526E-8</v>
      </c>
      <c r="AE163" s="43">
        <v>1.5621231636200248E-8</v>
      </c>
      <c r="AF163" s="149">
        <v>6.8967800880066776E-4</v>
      </c>
      <c r="AG163" s="150">
        <v>5.1776723699567117E-4</v>
      </c>
      <c r="AH163" s="150">
        <v>4.8993857476432293E-4</v>
      </c>
      <c r="AI163" s="150">
        <v>4.6210991253297463E-4</v>
      </c>
      <c r="AJ163" s="150">
        <v>4.3428125030162639E-4</v>
      </c>
    </row>
    <row r="164" spans="1:36" x14ac:dyDescent="0.4">
      <c r="A164" s="15">
        <v>160</v>
      </c>
      <c r="B164" t="s">
        <v>199</v>
      </c>
      <c r="C164" s="20" t="s">
        <v>370</v>
      </c>
      <c r="D164" t="s">
        <v>402</v>
      </c>
      <c r="E164" s="40">
        <v>64.06</v>
      </c>
      <c r="F164" s="40" t="s">
        <v>304</v>
      </c>
      <c r="G164" s="41" t="s">
        <v>303</v>
      </c>
      <c r="H164" s="41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1.67625E-4</v>
      </c>
      <c r="R164" s="4">
        <v>1.1088631E-2</v>
      </c>
      <c r="S164" s="4">
        <v>1.0900628000000001E-2</v>
      </c>
      <c r="T164" s="4">
        <v>1.0647393E-2</v>
      </c>
      <c r="U164" s="4">
        <v>1.0316471000000001E-2</v>
      </c>
      <c r="V164" s="4">
        <v>1.1864800000000001E-4</v>
      </c>
      <c r="W164" s="4">
        <v>1.10244E-4</v>
      </c>
      <c r="X164" s="4">
        <v>9.8204529999999998E-3</v>
      </c>
      <c r="Y164" s="4">
        <v>9.605789E-3</v>
      </c>
      <c r="Z164" s="4">
        <v>0</v>
      </c>
      <c r="AA164" s="4">
        <v>9.0319259999999991E-3</v>
      </c>
      <c r="AB164" s="4">
        <v>8.9675420000000002E-3</v>
      </c>
      <c r="AC164" s="42">
        <v>4.0387675000000001E-3</v>
      </c>
      <c r="AD164" s="43">
        <v>1.0066489716559619E-7</v>
      </c>
      <c r="AE164" s="43">
        <v>1.0090087573407202E-7</v>
      </c>
      <c r="AF164" s="149">
        <v>4.4547777462856609E-3</v>
      </c>
      <c r="AG164" s="150">
        <v>3.3443693081284982E-3</v>
      </c>
      <c r="AH164" s="150">
        <v>3.164618027624873E-3</v>
      </c>
      <c r="AI164" s="150">
        <v>2.9848667471212478E-3</v>
      </c>
      <c r="AJ164" s="150">
        <v>2.8051154666176225E-3</v>
      </c>
    </row>
    <row r="165" spans="1:36" x14ac:dyDescent="0.4">
      <c r="A165" s="15">
        <v>161</v>
      </c>
      <c r="B165" t="s">
        <v>200</v>
      </c>
      <c r="C165" s="20" t="s">
        <v>371</v>
      </c>
      <c r="D165" t="s">
        <v>406</v>
      </c>
      <c r="E165" s="40">
        <v>4.82</v>
      </c>
      <c r="F165" s="40" t="s">
        <v>304</v>
      </c>
      <c r="G165" s="41" t="s">
        <v>303</v>
      </c>
      <c r="H165" s="41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2">
        <v>0</v>
      </c>
      <c r="AD165" s="43">
        <v>0</v>
      </c>
      <c r="AE165" s="43">
        <v>0</v>
      </c>
      <c r="AF165" s="149">
        <v>0</v>
      </c>
      <c r="AG165" s="150">
        <v>0</v>
      </c>
      <c r="AH165" s="150">
        <v>0</v>
      </c>
      <c r="AI165" s="150">
        <v>0</v>
      </c>
      <c r="AJ165" s="150">
        <v>0</v>
      </c>
    </row>
    <row r="166" spans="1:36" x14ac:dyDescent="0.4">
      <c r="A166" s="15">
        <v>162</v>
      </c>
      <c r="B166" t="s">
        <v>201</v>
      </c>
      <c r="C166" s="20" t="s">
        <v>369</v>
      </c>
      <c r="D166" t="s">
        <v>402</v>
      </c>
      <c r="E166" s="40">
        <v>21.26</v>
      </c>
      <c r="F166" s="40" t="s">
        <v>304</v>
      </c>
      <c r="G166" s="41" t="s">
        <v>303</v>
      </c>
      <c r="H166" s="41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4.8268419999999996E-3</v>
      </c>
      <c r="U166" s="4">
        <v>2.2662519999999998E-3</v>
      </c>
      <c r="V166" s="4">
        <v>2.0787520000000001E-3</v>
      </c>
      <c r="W166" s="4">
        <v>1.931517E-3</v>
      </c>
      <c r="X166" s="4">
        <v>5.2036770000000003E-3</v>
      </c>
      <c r="Y166" s="4">
        <v>4.7392220000000004E-3</v>
      </c>
      <c r="Z166" s="4">
        <v>0</v>
      </c>
      <c r="AA166" s="4">
        <v>2.4985419999999999E-3</v>
      </c>
      <c r="AB166" s="4">
        <v>4.3236840000000004E-3</v>
      </c>
      <c r="AC166" s="42">
        <v>1.3934244000000002E-3</v>
      </c>
      <c r="AD166" s="43">
        <v>3.4730626096707123E-8</v>
      </c>
      <c r="AE166" s="43">
        <v>3.4812041601608384E-8</v>
      </c>
      <c r="AF166" s="149">
        <v>1.5369530452672628E-3</v>
      </c>
      <c r="AG166" s="150">
        <v>1.1538484937687965E-3</v>
      </c>
      <c r="AH166" s="150">
        <v>1.0918320939178531E-3</v>
      </c>
      <c r="AI166" s="150">
        <v>1.0298156940669095E-3</v>
      </c>
      <c r="AJ166" s="150">
        <v>9.6779929421596602E-4</v>
      </c>
    </row>
    <row r="167" spans="1:36" x14ac:dyDescent="0.4">
      <c r="A167" s="15">
        <v>163</v>
      </c>
      <c r="B167" t="s">
        <v>202</v>
      </c>
      <c r="C167" s="20" t="s">
        <v>350</v>
      </c>
      <c r="D167" t="s">
        <v>402</v>
      </c>
      <c r="E167" s="40">
        <v>37.840000000000003</v>
      </c>
      <c r="F167" s="40" t="s">
        <v>304</v>
      </c>
      <c r="G167" s="41" t="s">
        <v>303</v>
      </c>
      <c r="H167" s="41">
        <v>0</v>
      </c>
      <c r="I167" s="4">
        <v>3.0893909999999999E-3</v>
      </c>
      <c r="J167" s="4">
        <v>4.1214169999999996E-3</v>
      </c>
      <c r="K167" s="4">
        <v>3.2899493000000002E-2</v>
      </c>
      <c r="L167" s="4">
        <v>2.3296977E-2</v>
      </c>
      <c r="M167" s="4">
        <v>2.9701755E-2</v>
      </c>
      <c r="N167" s="4">
        <v>2.8847507000000001E-2</v>
      </c>
      <c r="O167" s="4">
        <v>2.6999807000000001E-2</v>
      </c>
      <c r="P167" s="4">
        <v>2.3280018999999999E-2</v>
      </c>
      <c r="Q167" s="4">
        <v>2.2694921E-2</v>
      </c>
      <c r="R167" s="4">
        <v>2.5983869E-2</v>
      </c>
      <c r="S167" s="4">
        <v>3.0299848000000001E-2</v>
      </c>
      <c r="T167" s="4">
        <v>3.2177125000000001E-2</v>
      </c>
      <c r="U167" s="4">
        <v>2.3835987999999999E-2</v>
      </c>
      <c r="V167" s="4">
        <v>2.3281112E-2</v>
      </c>
      <c r="W167" s="4">
        <v>2.6524222E-2</v>
      </c>
      <c r="X167" s="4">
        <v>2.7777067999999999E-2</v>
      </c>
      <c r="Y167" s="4">
        <v>1.9694619999999999E-3</v>
      </c>
      <c r="Z167" s="4">
        <v>8.24491E-4</v>
      </c>
      <c r="AA167" s="4">
        <v>8.0276399999999997E-4</v>
      </c>
      <c r="AB167" s="4">
        <v>5.0114699999999996E-4</v>
      </c>
      <c r="AC167" s="42">
        <v>1.9445419149999997E-2</v>
      </c>
      <c r="AD167" s="43">
        <v>4.8467041469375612E-7</v>
      </c>
      <c r="AE167" s="43">
        <v>4.8580657867804819E-7</v>
      </c>
      <c r="AF167" s="149">
        <v>2.1448380105221956E-2</v>
      </c>
      <c r="AG167" s="150">
        <v>1.6102106147222916E-2</v>
      </c>
      <c r="AH167" s="150">
        <v>1.5236659202791922E-2</v>
      </c>
      <c r="AI167" s="150">
        <v>1.4371212258360926E-2</v>
      </c>
      <c r="AJ167" s="150">
        <v>1.350576531392993E-2</v>
      </c>
    </row>
    <row r="168" spans="1:36" x14ac:dyDescent="0.4">
      <c r="A168" s="15">
        <v>164</v>
      </c>
      <c r="B168" t="s">
        <v>203</v>
      </c>
      <c r="C168" s="20" t="s">
        <v>372</v>
      </c>
      <c r="D168" t="s">
        <v>407</v>
      </c>
      <c r="E168" s="40">
        <v>317.88</v>
      </c>
      <c r="F168" s="40" t="s">
        <v>304</v>
      </c>
      <c r="G168" s="41" t="s">
        <v>303</v>
      </c>
      <c r="H168" s="41">
        <v>0</v>
      </c>
      <c r="I168" s="4">
        <v>76.661452381993072</v>
      </c>
      <c r="J168" s="4">
        <v>88.742994685514972</v>
      </c>
      <c r="K168" s="4">
        <v>138.54994174990756</v>
      </c>
      <c r="L168" s="4">
        <v>21.482516745901421</v>
      </c>
      <c r="M168" s="4">
        <v>17.162417843314788</v>
      </c>
      <c r="N168" s="4">
        <v>97.857294627279487</v>
      </c>
      <c r="O168" s="4">
        <v>95.977071819127772</v>
      </c>
      <c r="P168" s="4">
        <v>13.532153511143644</v>
      </c>
      <c r="Q168" s="4">
        <v>8.648319711274608</v>
      </c>
      <c r="R168" s="4">
        <v>16.417460546802612</v>
      </c>
      <c r="S168" s="4">
        <v>150.72700303511112</v>
      </c>
      <c r="T168" s="4">
        <v>160.92373308001521</v>
      </c>
      <c r="U168" s="4">
        <v>121.41239979386752</v>
      </c>
      <c r="V168" s="4">
        <v>99.167509557387191</v>
      </c>
      <c r="W168" s="4">
        <v>130.15338019911556</v>
      </c>
      <c r="X168" s="4">
        <v>15.433166114972053</v>
      </c>
      <c r="Y168" s="4">
        <v>19.985953854923522</v>
      </c>
      <c r="Z168" s="4">
        <v>22.33494903022984</v>
      </c>
      <c r="AA168" s="4">
        <v>16.020369777017727</v>
      </c>
      <c r="AB168" s="4">
        <v>119.36512669481012</v>
      </c>
      <c r="AC168" s="42">
        <v>71.527760737985503</v>
      </c>
      <c r="AD168" s="43">
        <v>1.7828049470970237E-3</v>
      </c>
      <c r="AE168" s="43">
        <v>1.7869841969759116E-3</v>
      </c>
      <c r="AF168" s="149">
        <v>78.895424601000926</v>
      </c>
      <c r="AG168" s="150">
        <v>59.22976444949537</v>
      </c>
      <c r="AH168" s="150">
        <v>56.04631638416113</v>
      </c>
      <c r="AI168" s="150">
        <v>52.862868318826891</v>
      </c>
      <c r="AJ168" s="150">
        <v>49.679420253492644</v>
      </c>
    </row>
    <row r="169" spans="1:36" x14ac:dyDescent="0.4">
      <c r="A169" s="15">
        <v>165</v>
      </c>
      <c r="B169" t="s">
        <v>204</v>
      </c>
      <c r="C169" s="20" t="s">
        <v>373</v>
      </c>
      <c r="D169" t="s">
        <v>417</v>
      </c>
      <c r="E169" s="40">
        <v>151.51</v>
      </c>
      <c r="F169" s="40" t="s">
        <v>304</v>
      </c>
      <c r="G169" s="41" t="s">
        <v>303</v>
      </c>
      <c r="H169" s="41">
        <v>0</v>
      </c>
      <c r="I169" s="4">
        <v>27.327749600000001</v>
      </c>
      <c r="J169" s="4">
        <v>32.032226549999997</v>
      </c>
      <c r="K169" s="4">
        <v>42.631735900000002</v>
      </c>
      <c r="L169" s="4">
        <v>35.67479058</v>
      </c>
      <c r="M169" s="4">
        <v>42.338544400000004</v>
      </c>
      <c r="N169" s="4">
        <v>44.290439599999999</v>
      </c>
      <c r="O169" s="4">
        <v>3.6107727079999998</v>
      </c>
      <c r="P169" s="4">
        <v>33.520603940000001</v>
      </c>
      <c r="Q169" s="4">
        <v>30.626638159999999</v>
      </c>
      <c r="R169" s="4">
        <v>7.1580276710000001</v>
      </c>
      <c r="S169" s="4">
        <v>6.154428598</v>
      </c>
      <c r="T169" s="4">
        <v>0</v>
      </c>
      <c r="U169" s="4">
        <v>0</v>
      </c>
      <c r="V169" s="4">
        <v>0</v>
      </c>
      <c r="W169" s="4">
        <v>4.0459281860000003</v>
      </c>
      <c r="X169" s="4">
        <v>38.036991919999998</v>
      </c>
      <c r="Y169" s="4">
        <v>8.2117149729999994</v>
      </c>
      <c r="Z169" s="4">
        <v>8.1246832120000008</v>
      </c>
      <c r="AA169" s="4">
        <v>1.4461483209999999</v>
      </c>
      <c r="AB169" s="4">
        <v>1.4705174379999999</v>
      </c>
      <c r="AC169" s="42">
        <v>18.335097087850002</v>
      </c>
      <c r="AD169" s="43">
        <v>4.5699601744087582E-4</v>
      </c>
      <c r="AE169" s="43">
        <v>4.5806730712607218E-4</v>
      </c>
      <c r="AF169" s="149">
        <v>20.22369014382264</v>
      </c>
      <c r="AG169" s="150">
        <v>15.182685302424996</v>
      </c>
      <c r="AH169" s="150">
        <v>14.366654872423931</v>
      </c>
      <c r="AI169" s="150">
        <v>13.550624442422867</v>
      </c>
      <c r="AJ169" s="150">
        <v>12.734594012421802</v>
      </c>
    </row>
    <row r="170" spans="1:36" x14ac:dyDescent="0.4">
      <c r="A170" s="15">
        <v>166</v>
      </c>
      <c r="B170" t="s">
        <v>205</v>
      </c>
      <c r="C170" s="20" t="s">
        <v>374</v>
      </c>
      <c r="D170" t="s">
        <v>402</v>
      </c>
      <c r="E170" s="40">
        <v>24.6</v>
      </c>
      <c r="F170" s="40" t="s">
        <v>304</v>
      </c>
      <c r="G170" s="41" t="s">
        <v>303</v>
      </c>
      <c r="H170" s="41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2">
        <v>0</v>
      </c>
      <c r="AD170" s="43">
        <v>0</v>
      </c>
      <c r="AE170" s="43">
        <v>0</v>
      </c>
      <c r="AF170" s="149">
        <v>0</v>
      </c>
      <c r="AG170" s="150">
        <v>0</v>
      </c>
      <c r="AH170" s="150">
        <v>0</v>
      </c>
      <c r="AI170" s="150">
        <v>0</v>
      </c>
      <c r="AJ170" s="150">
        <v>0</v>
      </c>
    </row>
    <row r="171" spans="1:36" x14ac:dyDescent="0.4">
      <c r="A171" s="15">
        <v>167</v>
      </c>
      <c r="B171" t="s">
        <v>206</v>
      </c>
      <c r="C171" s="20" t="s">
        <v>375</v>
      </c>
      <c r="D171" t="s">
        <v>408</v>
      </c>
      <c r="E171" s="40">
        <v>56.74</v>
      </c>
      <c r="F171" s="40" t="s">
        <v>304</v>
      </c>
      <c r="G171" s="41" t="s">
        <v>303</v>
      </c>
      <c r="H171" s="41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2">
        <v>0</v>
      </c>
      <c r="AD171" s="43">
        <v>0</v>
      </c>
      <c r="AE171" s="43">
        <v>0</v>
      </c>
      <c r="AF171" s="149">
        <v>0</v>
      </c>
      <c r="AG171" s="150">
        <v>0</v>
      </c>
      <c r="AH171" s="150">
        <v>0</v>
      </c>
      <c r="AI171" s="150">
        <v>0</v>
      </c>
      <c r="AJ171" s="150">
        <v>0</v>
      </c>
    </row>
    <row r="172" spans="1:36" x14ac:dyDescent="0.4">
      <c r="A172" s="15">
        <v>168</v>
      </c>
      <c r="B172" t="s">
        <v>207</v>
      </c>
      <c r="C172" s="20" t="s">
        <v>375</v>
      </c>
      <c r="D172" t="s">
        <v>408</v>
      </c>
      <c r="E172" s="40">
        <v>56.9</v>
      </c>
      <c r="F172" s="40" t="s">
        <v>304</v>
      </c>
      <c r="G172" s="41" t="s">
        <v>303</v>
      </c>
      <c r="H172" s="41">
        <v>0</v>
      </c>
      <c r="I172" s="4">
        <v>2.0656315439999999</v>
      </c>
      <c r="J172" s="4">
        <v>2.3734410420000001</v>
      </c>
      <c r="K172" s="4">
        <v>3.1523909319999999</v>
      </c>
      <c r="L172" s="4">
        <v>2.5468903119999999</v>
      </c>
      <c r="M172" s="4">
        <v>3.119171541</v>
      </c>
      <c r="N172" s="4">
        <v>0.29892799599999997</v>
      </c>
      <c r="O172" s="4">
        <v>0.437474476</v>
      </c>
      <c r="P172" s="4">
        <v>0.35806502899999998</v>
      </c>
      <c r="Q172" s="4">
        <v>0.113060327</v>
      </c>
      <c r="R172" s="4">
        <v>0.11520805200000001</v>
      </c>
      <c r="S172" s="4">
        <v>9.3856127999999997E-2</v>
      </c>
      <c r="T172" s="4">
        <v>3.5755658339999998</v>
      </c>
      <c r="U172" s="4">
        <v>2.6776983579999998</v>
      </c>
      <c r="V172" s="4">
        <v>2.6509026339999999</v>
      </c>
      <c r="W172" s="4">
        <v>0.87629181099999998</v>
      </c>
      <c r="X172" s="4">
        <v>1.1287010639999999</v>
      </c>
      <c r="Y172" s="4">
        <v>0.20197372999999999</v>
      </c>
      <c r="Z172" s="4">
        <v>9.8502989999999999E-2</v>
      </c>
      <c r="AA172" s="4">
        <v>0.96168611999999998</v>
      </c>
      <c r="AB172" s="4">
        <v>1.0283609469999999</v>
      </c>
      <c r="AC172" s="42">
        <v>1.3936900433500001</v>
      </c>
      <c r="AD172" s="43">
        <v>3.4737247166256296E-5</v>
      </c>
      <c r="AE172" s="43">
        <v>3.4818678192263305E-5</v>
      </c>
      <c r="AF172" s="149">
        <v>1.5372460510132056</v>
      </c>
      <c r="AG172" s="150">
        <v>1.1540684642094441</v>
      </c>
      <c r="AH172" s="150">
        <v>1.0920402415109809</v>
      </c>
      <c r="AI172" s="150">
        <v>1.0300120188125177</v>
      </c>
      <c r="AJ172" s="150">
        <v>0.96798379611405461</v>
      </c>
    </row>
    <row r="173" spans="1:36" x14ac:dyDescent="0.4">
      <c r="A173" s="15">
        <v>169</v>
      </c>
      <c r="B173" t="s">
        <v>208</v>
      </c>
      <c r="C173" s="20" t="s">
        <v>375</v>
      </c>
      <c r="D173" t="s">
        <v>408</v>
      </c>
      <c r="E173" s="40">
        <v>57.12</v>
      </c>
      <c r="F173" s="40" t="s">
        <v>304</v>
      </c>
      <c r="G173" s="41" t="s">
        <v>303</v>
      </c>
      <c r="H173" s="41">
        <v>0</v>
      </c>
      <c r="I173" s="4">
        <v>142.29352639999999</v>
      </c>
      <c r="J173" s="4">
        <v>164.8464888</v>
      </c>
      <c r="K173" s="4">
        <v>217.02469260000001</v>
      </c>
      <c r="L173" s="4">
        <v>173.89754439999999</v>
      </c>
      <c r="M173" s="4">
        <v>215.1872267</v>
      </c>
      <c r="N173" s="4">
        <v>115.5268401</v>
      </c>
      <c r="O173" s="4">
        <v>122.8456838</v>
      </c>
      <c r="P173" s="4">
        <v>105.11116920000001</v>
      </c>
      <c r="Q173" s="4">
        <v>89.055603649999995</v>
      </c>
      <c r="R173" s="4">
        <v>109.0528511</v>
      </c>
      <c r="S173" s="4">
        <v>117.5035239</v>
      </c>
      <c r="T173" s="4">
        <v>245.25234649999999</v>
      </c>
      <c r="U173" s="4">
        <v>183.31509740000001</v>
      </c>
      <c r="V173" s="4">
        <v>181.2202752</v>
      </c>
      <c r="W173" s="4">
        <v>110.22620689999999</v>
      </c>
      <c r="X173" s="4">
        <v>116.37335109999999</v>
      </c>
      <c r="Y173" s="4">
        <v>11.0420476</v>
      </c>
      <c r="Z173" s="4">
        <v>6.328056771</v>
      </c>
      <c r="AA173" s="4">
        <v>62.794883859999999</v>
      </c>
      <c r="AB173" s="4">
        <v>67.754521850000003</v>
      </c>
      <c r="AC173" s="42">
        <v>127.83259689154997</v>
      </c>
      <c r="AD173" s="43">
        <v>3.1861837108719399E-3</v>
      </c>
      <c r="AE173" s="43">
        <v>3.1936527600853488E-3</v>
      </c>
      <c r="AF173" s="149">
        <v>140.99989857855948</v>
      </c>
      <c r="AG173" s="150">
        <v>105.85393034445833</v>
      </c>
      <c r="AH173" s="150">
        <v>100.16455283477009</v>
      </c>
      <c r="AI173" s="150">
        <v>94.475175325081835</v>
      </c>
      <c r="AJ173" s="150">
        <v>88.785797815393593</v>
      </c>
    </row>
    <row r="174" spans="1:36" x14ac:dyDescent="0.4">
      <c r="A174" s="15">
        <v>170</v>
      </c>
      <c r="B174" t="s">
        <v>209</v>
      </c>
      <c r="C174" s="20" t="s">
        <v>375</v>
      </c>
      <c r="D174" t="s">
        <v>408</v>
      </c>
      <c r="E174" s="40">
        <v>56.87</v>
      </c>
      <c r="F174" s="40" t="s">
        <v>304</v>
      </c>
      <c r="G174" s="41" t="s">
        <v>303</v>
      </c>
      <c r="H174" s="41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2">
        <v>0</v>
      </c>
      <c r="AD174" s="43">
        <v>0</v>
      </c>
      <c r="AE174" s="43">
        <v>0</v>
      </c>
      <c r="AF174" s="149">
        <v>0</v>
      </c>
      <c r="AG174" s="150">
        <v>0</v>
      </c>
      <c r="AH174" s="150">
        <v>0</v>
      </c>
      <c r="AI174" s="150">
        <v>0</v>
      </c>
      <c r="AJ174" s="150">
        <v>0</v>
      </c>
    </row>
    <row r="175" spans="1:36" x14ac:dyDescent="0.4">
      <c r="A175" s="15">
        <v>171</v>
      </c>
      <c r="B175" t="s">
        <v>210</v>
      </c>
      <c r="C175" s="20" t="s">
        <v>375</v>
      </c>
      <c r="D175" t="s">
        <v>408</v>
      </c>
      <c r="E175" s="40">
        <v>56.78</v>
      </c>
      <c r="F175" s="40" t="s">
        <v>304</v>
      </c>
      <c r="G175" s="41" t="s">
        <v>303</v>
      </c>
      <c r="H175" s="41">
        <v>0</v>
      </c>
      <c r="I175" s="4">
        <v>56.024373109999999</v>
      </c>
      <c r="J175" s="4">
        <v>64.543626279999998</v>
      </c>
      <c r="K175" s="4">
        <v>85.632220579999995</v>
      </c>
      <c r="L175" s="4">
        <v>69.214027099999996</v>
      </c>
      <c r="M175" s="4">
        <v>84.800410970000001</v>
      </c>
      <c r="N175" s="4">
        <v>15.25309206</v>
      </c>
      <c r="O175" s="4">
        <v>18.150548239999999</v>
      </c>
      <c r="P175" s="4">
        <v>15.55152431</v>
      </c>
      <c r="Q175" s="4">
        <v>9.2730385900000005</v>
      </c>
      <c r="R175" s="4">
        <v>10.27156686</v>
      </c>
      <c r="S175" s="4">
        <v>10.5197562</v>
      </c>
      <c r="T175" s="4">
        <v>96.83292007</v>
      </c>
      <c r="U175" s="4">
        <v>72.7569613</v>
      </c>
      <c r="V175" s="4">
        <v>72.042676830000005</v>
      </c>
      <c r="W175" s="4">
        <v>29.34766115</v>
      </c>
      <c r="X175" s="4">
        <v>35.874905079999998</v>
      </c>
      <c r="Y175" s="4">
        <v>5.1793853240000001</v>
      </c>
      <c r="Z175" s="4">
        <v>2.6171915280000002</v>
      </c>
      <c r="AA175" s="4">
        <v>24.19184263</v>
      </c>
      <c r="AB175" s="4">
        <v>27.658245740000002</v>
      </c>
      <c r="AC175" s="42">
        <v>40.286798697599998</v>
      </c>
      <c r="AD175" s="43">
        <v>1.0041346643561379E-3</v>
      </c>
      <c r="AE175" s="43">
        <v>1.0064885560038086E-3</v>
      </c>
      <c r="AF175" s="149">
        <v>44.436510471860188</v>
      </c>
      <c r="AG175" s="150">
        <v>33.360160763649944</v>
      </c>
      <c r="AH175" s="150">
        <v>31.567137606638465</v>
      </c>
      <c r="AI175" s="150">
        <v>29.774114449626978</v>
      </c>
      <c r="AJ175" s="150">
        <v>27.981091292615496</v>
      </c>
    </row>
    <row r="176" spans="1:36" x14ac:dyDescent="0.4">
      <c r="A176" s="15">
        <v>172</v>
      </c>
      <c r="B176" t="s">
        <v>211</v>
      </c>
      <c r="C176" s="20" t="s">
        <v>375</v>
      </c>
      <c r="D176" t="s">
        <v>408</v>
      </c>
      <c r="E176" s="40">
        <v>52.82</v>
      </c>
      <c r="F176" s="40" t="s">
        <v>304</v>
      </c>
      <c r="G176" s="41" t="s">
        <v>303</v>
      </c>
      <c r="H176" s="41">
        <v>0</v>
      </c>
      <c r="I176" s="4">
        <v>83.963176799999999</v>
      </c>
      <c r="J176" s="4">
        <v>102.77268460000001</v>
      </c>
      <c r="K176" s="4">
        <v>37.939266000000003</v>
      </c>
      <c r="L176" s="4">
        <v>39.844843560000001</v>
      </c>
      <c r="M176" s="4">
        <v>43.895235759999998</v>
      </c>
      <c r="N176" s="4">
        <v>127.5633656</v>
      </c>
      <c r="O176" s="4">
        <v>127.8694718</v>
      </c>
      <c r="P176" s="4">
        <v>111.2440546</v>
      </c>
      <c r="Q176" s="4">
        <v>46.175811199999998</v>
      </c>
      <c r="R176" s="4">
        <v>62.758398249999999</v>
      </c>
      <c r="S176" s="4">
        <v>68.084137609999999</v>
      </c>
      <c r="T176" s="4">
        <v>219.64813720000001</v>
      </c>
      <c r="U176" s="4">
        <v>158.4129666</v>
      </c>
      <c r="V176" s="4">
        <v>155.07911200000001</v>
      </c>
      <c r="W176" s="4">
        <v>56.780017319999999</v>
      </c>
      <c r="X176" s="4">
        <v>63.163372389999999</v>
      </c>
      <c r="Y176" s="4">
        <v>7.1355008409999998</v>
      </c>
      <c r="Z176" s="4">
        <v>4.1358499579999997</v>
      </c>
      <c r="AA176" s="4">
        <v>52.458750100000003</v>
      </c>
      <c r="AB176" s="4">
        <v>54.239929240000002</v>
      </c>
      <c r="AC176" s="42">
        <v>81.158204071450001</v>
      </c>
      <c r="AD176" s="43">
        <v>2.0228404499632582E-3</v>
      </c>
      <c r="AE176" s="43">
        <v>2.0275823908689553E-3</v>
      </c>
      <c r="AF176" s="149">
        <v>89.517844596403663</v>
      </c>
      <c r="AG176" s="150">
        <v>67.204414911080335</v>
      </c>
      <c r="AH176" s="150">
        <v>63.592349818148485</v>
      </c>
      <c r="AI176" s="150">
        <v>59.980284725216627</v>
      </c>
      <c r="AJ176" s="150">
        <v>56.36821963228477</v>
      </c>
    </row>
    <row r="177" spans="1:36" x14ac:dyDescent="0.4">
      <c r="A177" s="15">
        <v>173</v>
      </c>
      <c r="B177" t="s">
        <v>212</v>
      </c>
      <c r="C177" s="20" t="s">
        <v>375</v>
      </c>
      <c r="D177" t="s">
        <v>408</v>
      </c>
      <c r="E177" s="40">
        <v>109.5</v>
      </c>
      <c r="F177" s="40" t="s">
        <v>304</v>
      </c>
      <c r="G177" s="41" t="s">
        <v>303</v>
      </c>
      <c r="H177" s="41">
        <v>0</v>
      </c>
      <c r="I177" s="4">
        <v>277.38152150000002</v>
      </c>
      <c r="J177" s="4">
        <v>331.3289135</v>
      </c>
      <c r="K177" s="4">
        <v>280.07035230000002</v>
      </c>
      <c r="L177" s="4">
        <v>236.39735049999999</v>
      </c>
      <c r="M177" s="4">
        <v>285.52779479999998</v>
      </c>
      <c r="N177" s="4">
        <v>324.95778369999999</v>
      </c>
      <c r="O177" s="4">
        <v>304.60488609999999</v>
      </c>
      <c r="P177" s="4">
        <v>271.6734247</v>
      </c>
      <c r="Q177" s="4">
        <v>201.14828990000001</v>
      </c>
      <c r="R177" s="4">
        <v>241.9119498</v>
      </c>
      <c r="S177" s="4">
        <v>265.5960958</v>
      </c>
      <c r="T177" s="4">
        <v>470.04789399999999</v>
      </c>
      <c r="U177" s="4">
        <v>347.9709474</v>
      </c>
      <c r="V177" s="4">
        <v>342.18540100000001</v>
      </c>
      <c r="W177" s="4">
        <v>219.13169160000001</v>
      </c>
      <c r="X177" s="4">
        <v>235.9242855</v>
      </c>
      <c r="Y177" s="4">
        <v>17.55935191</v>
      </c>
      <c r="Z177" s="4">
        <v>6.933360618</v>
      </c>
      <c r="AA177" s="4">
        <v>120.9217409</v>
      </c>
      <c r="AB177" s="4">
        <v>129.03621369999999</v>
      </c>
      <c r="AC177" s="42">
        <v>245.51546246140001</v>
      </c>
      <c r="AD177" s="43">
        <v>6.119388843561958E-3</v>
      </c>
      <c r="AE177" s="43">
        <v>6.1337339098155421E-3</v>
      </c>
      <c r="AF177" s="149">
        <v>270.80460029998682</v>
      </c>
      <c r="AG177" s="150">
        <v>203.30320508097594</v>
      </c>
      <c r="AH177" s="150">
        <v>192.37617876394324</v>
      </c>
      <c r="AI177" s="150">
        <v>181.44915244691055</v>
      </c>
      <c r="AJ177" s="150">
        <v>170.52212612987785</v>
      </c>
    </row>
    <row r="178" spans="1:36" x14ac:dyDescent="0.4">
      <c r="A178" s="15">
        <v>174</v>
      </c>
      <c r="B178" t="s">
        <v>213</v>
      </c>
      <c r="C178" s="20" t="s">
        <v>348</v>
      </c>
      <c r="D178" t="s">
        <v>407</v>
      </c>
      <c r="E178" s="40">
        <v>426.05</v>
      </c>
      <c r="F178" s="40" t="s">
        <v>304</v>
      </c>
      <c r="G178" s="41" t="s">
        <v>303</v>
      </c>
      <c r="H178" s="41">
        <v>0</v>
      </c>
      <c r="I178" s="4">
        <v>523.50409409999997</v>
      </c>
      <c r="J178" s="4">
        <v>630.21280049999996</v>
      </c>
      <c r="K178" s="4">
        <v>829.67012120000004</v>
      </c>
      <c r="L178" s="4">
        <v>664.51683649999995</v>
      </c>
      <c r="M178" s="4">
        <v>823.90510380000001</v>
      </c>
      <c r="N178" s="4">
        <v>853.16973710000002</v>
      </c>
      <c r="O178" s="4">
        <v>808.45402890000003</v>
      </c>
      <c r="P178" s="4">
        <v>731.46860990000005</v>
      </c>
      <c r="Q178" s="4">
        <v>672.57576770000003</v>
      </c>
      <c r="R178" s="4">
        <v>780.21351300000003</v>
      </c>
      <c r="S178" s="4">
        <v>874.92422320000003</v>
      </c>
      <c r="T178" s="4">
        <v>867.30910800000004</v>
      </c>
      <c r="U178" s="4">
        <v>683.88759760000005</v>
      </c>
      <c r="V178" s="4">
        <v>652.86777110000003</v>
      </c>
      <c r="W178" s="4">
        <v>816.85937230000002</v>
      </c>
      <c r="X178" s="4">
        <v>852.33472289999997</v>
      </c>
      <c r="Y178" s="4">
        <v>27.48906899</v>
      </c>
      <c r="Z178" s="4">
        <v>10.76533468</v>
      </c>
      <c r="AA178" s="4">
        <v>388.00649570000002</v>
      </c>
      <c r="AB178" s="4">
        <v>404.60504680000003</v>
      </c>
      <c r="AC178" s="42">
        <v>644.83696769849985</v>
      </c>
      <c r="AD178" s="43">
        <v>1.6072340644006953E-2</v>
      </c>
      <c r="AE178" s="43">
        <v>1.6110017411619298E-2</v>
      </c>
      <c r="AF178" s="149">
        <v>711.25792056254841</v>
      </c>
      <c r="AG178" s="150">
        <v>533.96808890769535</v>
      </c>
      <c r="AH178" s="150">
        <v>505.26867240009</v>
      </c>
      <c r="AI178" s="150">
        <v>476.56925589248465</v>
      </c>
      <c r="AJ178" s="150">
        <v>447.86983938487924</v>
      </c>
    </row>
    <row r="179" spans="1:36" x14ac:dyDescent="0.4">
      <c r="A179" s="15">
        <v>175</v>
      </c>
      <c r="B179" t="s">
        <v>214</v>
      </c>
      <c r="C179" s="20" t="s">
        <v>376</v>
      </c>
      <c r="D179" t="s">
        <v>403</v>
      </c>
      <c r="E179" s="40">
        <v>85.66</v>
      </c>
      <c r="F179" s="40" t="s">
        <v>304</v>
      </c>
      <c r="G179" s="41" t="s">
        <v>303</v>
      </c>
      <c r="H179" s="41">
        <v>1</v>
      </c>
      <c r="I179" s="4">
        <v>254.09886510000001</v>
      </c>
      <c r="J179" s="4">
        <v>268.70660040000001</v>
      </c>
      <c r="K179" s="4">
        <v>307.80633169999999</v>
      </c>
      <c r="L179" s="4">
        <v>231.49447190000001</v>
      </c>
      <c r="M179" s="4">
        <v>303.09641850000003</v>
      </c>
      <c r="N179" s="4">
        <v>46.332020810000003</v>
      </c>
      <c r="O179" s="4">
        <v>62.593716469999997</v>
      </c>
      <c r="P179" s="4">
        <v>252.2284635</v>
      </c>
      <c r="Q179" s="4">
        <v>22.898266939999999</v>
      </c>
      <c r="R179" s="4">
        <v>159.06149300000001</v>
      </c>
      <c r="S179" s="4">
        <v>309.74324250000001</v>
      </c>
      <c r="T179" s="4">
        <v>135.8040618</v>
      </c>
      <c r="U179" s="4">
        <v>37.128851330000003</v>
      </c>
      <c r="V179" s="4">
        <v>278.0093177</v>
      </c>
      <c r="W179" s="4">
        <v>166.08800170000001</v>
      </c>
      <c r="X179" s="4">
        <v>48.614690029999998</v>
      </c>
      <c r="Y179" s="4">
        <v>286.95309750000001</v>
      </c>
      <c r="Z179" s="4">
        <v>236.12957030000001</v>
      </c>
      <c r="AA179" s="4">
        <v>15.85593785</v>
      </c>
      <c r="AB179" s="4">
        <v>289.12846539999998</v>
      </c>
      <c r="AC179" s="42">
        <v>185.58859422149999</v>
      </c>
      <c r="AD179" s="43">
        <v>4.6257321701273606E-3</v>
      </c>
      <c r="AE179" s="43">
        <v>4.6365758076454475E-3</v>
      </c>
      <c r="AF179" s="149">
        <v>204.7050095115348</v>
      </c>
      <c r="AG179" s="150">
        <v>153.67975464126084</v>
      </c>
      <c r="AH179" s="150">
        <v>145.41986162731976</v>
      </c>
      <c r="AI179" s="150">
        <v>137.15996861337868</v>
      </c>
      <c r="AJ179" s="150">
        <v>128.90007559943757</v>
      </c>
    </row>
    <row r="180" spans="1:36" x14ac:dyDescent="0.4">
      <c r="A180" s="15">
        <v>176</v>
      </c>
      <c r="B180" t="s">
        <v>215</v>
      </c>
      <c r="C180" s="20" t="s">
        <v>376</v>
      </c>
      <c r="D180" t="s">
        <v>403</v>
      </c>
      <c r="E180" s="40">
        <v>90.98</v>
      </c>
      <c r="F180" s="40" t="s">
        <v>304</v>
      </c>
      <c r="G180" s="41" t="s">
        <v>303</v>
      </c>
      <c r="H180" s="41">
        <v>0</v>
      </c>
      <c r="I180" s="4">
        <v>281.33700570000002</v>
      </c>
      <c r="J180" s="4">
        <v>298.9288616</v>
      </c>
      <c r="K180" s="4">
        <v>341.10235590000002</v>
      </c>
      <c r="L180" s="4">
        <v>251.64572100000001</v>
      </c>
      <c r="M180" s="4">
        <v>340.05010609999999</v>
      </c>
      <c r="N180" s="4">
        <v>42.558337350000002</v>
      </c>
      <c r="O180" s="4">
        <v>58.453350479999997</v>
      </c>
      <c r="P180" s="4">
        <v>281.6442303</v>
      </c>
      <c r="Q180" s="4">
        <v>21.313212929999999</v>
      </c>
      <c r="R180" s="4">
        <v>174.96964940000001</v>
      </c>
      <c r="S180" s="4">
        <v>342.55079260000002</v>
      </c>
      <c r="T180" s="4">
        <v>150.44102129999999</v>
      </c>
      <c r="U180" s="4">
        <v>39.868992179999999</v>
      </c>
      <c r="V180" s="4">
        <v>309.86041169999999</v>
      </c>
      <c r="W180" s="4">
        <v>182.72405209999999</v>
      </c>
      <c r="X180" s="4">
        <v>51.323692970000003</v>
      </c>
      <c r="Y180" s="4">
        <v>326.42689430000001</v>
      </c>
      <c r="Z180" s="4">
        <v>257.26079440000001</v>
      </c>
      <c r="AA180" s="4">
        <v>16.924841499999999</v>
      </c>
      <c r="AB180" s="4">
        <v>314.31780040000001</v>
      </c>
      <c r="AC180" s="42">
        <v>204.18510621050007</v>
      </c>
      <c r="AD180" s="43">
        <v>5.0892438644775471E-3</v>
      </c>
      <c r="AE180" s="43">
        <v>5.1011740657252395E-3</v>
      </c>
      <c r="AF180" s="149">
        <v>225.21704140421789</v>
      </c>
      <c r="AG180" s="150">
        <v>169.07890894619555</v>
      </c>
      <c r="AH180" s="150">
        <v>159.99135084806139</v>
      </c>
      <c r="AI180" s="150">
        <v>150.90379274992725</v>
      </c>
      <c r="AJ180" s="150">
        <v>141.81623465179308</v>
      </c>
    </row>
    <row r="181" spans="1:36" x14ac:dyDescent="0.4">
      <c r="A181" s="15">
        <v>177</v>
      </c>
      <c r="B181" t="s">
        <v>216</v>
      </c>
      <c r="C181" s="20" t="s">
        <v>377</v>
      </c>
      <c r="D181" t="s">
        <v>402</v>
      </c>
      <c r="E181" s="40">
        <v>30.6</v>
      </c>
      <c r="F181" s="40" t="s">
        <v>304</v>
      </c>
      <c r="G181" s="41" t="s">
        <v>303</v>
      </c>
      <c r="H181" s="41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2">
        <v>0</v>
      </c>
      <c r="AD181" s="43">
        <v>0</v>
      </c>
      <c r="AE181" s="43">
        <v>0</v>
      </c>
      <c r="AF181" s="149">
        <v>0</v>
      </c>
      <c r="AG181" s="150">
        <v>0</v>
      </c>
      <c r="AH181" s="150">
        <v>0</v>
      </c>
      <c r="AI181" s="150">
        <v>0</v>
      </c>
      <c r="AJ181" s="150">
        <v>0</v>
      </c>
    </row>
    <row r="182" spans="1:36" x14ac:dyDescent="0.4">
      <c r="A182" s="15">
        <v>178</v>
      </c>
      <c r="B182" t="s">
        <v>217</v>
      </c>
      <c r="C182" s="20" t="s">
        <v>375</v>
      </c>
      <c r="D182" t="s">
        <v>408</v>
      </c>
      <c r="E182" s="40">
        <v>176.54</v>
      </c>
      <c r="F182" s="40" t="s">
        <v>304</v>
      </c>
      <c r="G182" s="41" t="s">
        <v>303</v>
      </c>
      <c r="H182" s="41">
        <v>2</v>
      </c>
      <c r="I182" s="4">
        <v>433.00401090000003</v>
      </c>
      <c r="J182" s="4">
        <v>518.27132730000005</v>
      </c>
      <c r="K182" s="4">
        <v>543.65159040000003</v>
      </c>
      <c r="L182" s="4">
        <v>430.03483390000002</v>
      </c>
      <c r="M182" s="4">
        <v>536.40587370000003</v>
      </c>
      <c r="N182" s="4">
        <v>120.8376098</v>
      </c>
      <c r="O182" s="4">
        <v>146.74182400000001</v>
      </c>
      <c r="P182" s="4">
        <v>122.9277328</v>
      </c>
      <c r="Q182" s="4">
        <v>532.41409009999995</v>
      </c>
      <c r="R182" s="4">
        <v>575.82792549999999</v>
      </c>
      <c r="S182" s="4">
        <v>641.51713089999998</v>
      </c>
      <c r="T182" s="4">
        <v>104.4276758</v>
      </c>
      <c r="U182" s="4">
        <v>82.899802440000002</v>
      </c>
      <c r="V182" s="4">
        <v>59.637974290000002</v>
      </c>
      <c r="W182" s="4">
        <v>589.07898109999996</v>
      </c>
      <c r="X182" s="4">
        <v>586.70047469999997</v>
      </c>
      <c r="Y182" s="4">
        <v>24.16380676</v>
      </c>
      <c r="Z182" s="4">
        <v>13.485750579999999</v>
      </c>
      <c r="AA182" s="4">
        <v>210.57754940000001</v>
      </c>
      <c r="AB182" s="4">
        <v>201.2285353</v>
      </c>
      <c r="AC182" s="42">
        <v>323.69172498349991</v>
      </c>
      <c r="AD182" s="43">
        <v>8.0679054213490774E-3</v>
      </c>
      <c r="AE182" s="43">
        <v>8.086818198548824E-3</v>
      </c>
      <c r="AF182" s="149">
        <v>357.03335067277669</v>
      </c>
      <c r="AG182" s="150">
        <v>268.03837317448642</v>
      </c>
      <c r="AH182" s="150">
        <v>253.63199745362323</v>
      </c>
      <c r="AI182" s="150">
        <v>239.22562173276003</v>
      </c>
      <c r="AJ182" s="150">
        <v>224.81924601189684</v>
      </c>
    </row>
    <row r="183" spans="1:36" x14ac:dyDescent="0.4">
      <c r="A183" s="15">
        <v>179</v>
      </c>
      <c r="B183" t="s">
        <v>218</v>
      </c>
      <c r="C183" s="20" t="s">
        <v>377</v>
      </c>
      <c r="D183" t="s">
        <v>402</v>
      </c>
      <c r="E183" s="40">
        <v>142.69999999999999</v>
      </c>
      <c r="F183" s="40" t="s">
        <v>304</v>
      </c>
      <c r="G183" s="41" t="s">
        <v>303</v>
      </c>
      <c r="H183" s="41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2">
        <v>0</v>
      </c>
      <c r="AD183" s="43">
        <v>0</v>
      </c>
      <c r="AE183" s="43">
        <v>0</v>
      </c>
      <c r="AF183" s="149">
        <v>0</v>
      </c>
      <c r="AG183" s="150">
        <v>0</v>
      </c>
      <c r="AH183" s="150">
        <v>0</v>
      </c>
      <c r="AI183" s="150">
        <v>0</v>
      </c>
      <c r="AJ183" s="150">
        <v>0</v>
      </c>
    </row>
    <row r="184" spans="1:36" x14ac:dyDescent="0.4">
      <c r="A184" s="15">
        <v>180</v>
      </c>
      <c r="B184" t="s">
        <v>219</v>
      </c>
      <c r="C184" s="20" t="s">
        <v>378</v>
      </c>
      <c r="D184" t="s">
        <v>406</v>
      </c>
      <c r="E184" s="40">
        <v>20.7</v>
      </c>
      <c r="F184" s="40" t="s">
        <v>304</v>
      </c>
      <c r="G184" s="41" t="s">
        <v>303</v>
      </c>
      <c r="H184" s="41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2">
        <v>0</v>
      </c>
      <c r="AD184" s="43">
        <v>0</v>
      </c>
      <c r="AE184" s="43">
        <v>0</v>
      </c>
      <c r="AF184" s="149">
        <v>0</v>
      </c>
      <c r="AG184" s="150">
        <v>0</v>
      </c>
      <c r="AH184" s="150">
        <v>0</v>
      </c>
      <c r="AI184" s="150">
        <v>0</v>
      </c>
      <c r="AJ184" s="150">
        <v>0</v>
      </c>
    </row>
    <row r="185" spans="1:36" x14ac:dyDescent="0.4">
      <c r="A185" s="15">
        <v>181</v>
      </c>
      <c r="B185" t="s">
        <v>220</v>
      </c>
      <c r="C185" s="20" t="s">
        <v>377</v>
      </c>
      <c r="D185" t="s">
        <v>402</v>
      </c>
      <c r="E185" s="40">
        <v>77.53</v>
      </c>
      <c r="F185" s="40" t="s">
        <v>304</v>
      </c>
      <c r="G185" s="41" t="s">
        <v>303</v>
      </c>
      <c r="H185" s="41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2">
        <v>0</v>
      </c>
      <c r="AD185" s="43">
        <v>0</v>
      </c>
      <c r="AE185" s="43">
        <v>0</v>
      </c>
      <c r="AF185" s="149">
        <v>0</v>
      </c>
      <c r="AG185" s="150">
        <v>0</v>
      </c>
      <c r="AH185" s="150">
        <v>0</v>
      </c>
      <c r="AI185" s="150">
        <v>0</v>
      </c>
      <c r="AJ185" s="150">
        <v>0</v>
      </c>
    </row>
    <row r="186" spans="1:36" x14ac:dyDescent="0.4">
      <c r="A186" s="15">
        <v>182</v>
      </c>
      <c r="B186" t="s">
        <v>221</v>
      </c>
      <c r="C186" s="20" t="s">
        <v>377</v>
      </c>
      <c r="D186" t="s">
        <v>402</v>
      </c>
      <c r="E186" s="40">
        <v>125.37</v>
      </c>
      <c r="F186" s="40" t="s">
        <v>304</v>
      </c>
      <c r="G186" s="41" t="s">
        <v>303</v>
      </c>
      <c r="H186" s="41">
        <v>0</v>
      </c>
      <c r="I186" s="4">
        <v>9.7089069999999993E-3</v>
      </c>
      <c r="J186" s="4">
        <v>9.1116270000000006E-3</v>
      </c>
      <c r="K186" s="4">
        <v>1.0848493000000001E-2</v>
      </c>
      <c r="L186" s="4">
        <v>1.0768438E-2</v>
      </c>
      <c r="M186" s="4">
        <v>1.2754265000000001E-2</v>
      </c>
      <c r="N186" s="4">
        <v>9.3511799999999997E-4</v>
      </c>
      <c r="O186" s="4">
        <v>9.3003400000000005E-4</v>
      </c>
      <c r="P186" s="4">
        <v>1.4047127E-2</v>
      </c>
      <c r="Q186" s="4">
        <v>1.3423479999999999E-3</v>
      </c>
      <c r="R186" s="4">
        <v>8.9356669999999996E-3</v>
      </c>
      <c r="S186" s="4">
        <v>1.7411126999999998E-2</v>
      </c>
      <c r="T186" s="4">
        <v>7.5744970000000003E-3</v>
      </c>
      <c r="U186" s="4">
        <v>2.0217529999999998E-3</v>
      </c>
      <c r="V186" s="4">
        <v>1.078957E-3</v>
      </c>
      <c r="W186" s="4">
        <v>2.0971620000000001E-3</v>
      </c>
      <c r="X186" s="4">
        <v>2.5170449999999999E-3</v>
      </c>
      <c r="Y186" s="4">
        <v>1.5899007E-2</v>
      </c>
      <c r="Z186" s="4">
        <v>6.6239100000000002E-4</v>
      </c>
      <c r="AA186" s="4">
        <v>7.3996299999999995E-4</v>
      </c>
      <c r="AB186" s="4">
        <v>4.0445200000000002E-4</v>
      </c>
      <c r="AC186" s="42">
        <v>6.4894189000000001E-3</v>
      </c>
      <c r="AD186" s="43">
        <v>1.617465442695021E-7</v>
      </c>
      <c r="AE186" s="43">
        <v>1.6212571038447703E-7</v>
      </c>
      <c r="AF186" s="149">
        <v>7.157856673365221E-3</v>
      </c>
      <c r="AG186" s="150">
        <v>5.3736723881107288E-3</v>
      </c>
      <c r="AH186" s="150">
        <v>5.0848512670634231E-3</v>
      </c>
      <c r="AI186" s="150">
        <v>4.7960301460161165E-3</v>
      </c>
      <c r="AJ186" s="150">
        <v>4.5072090249688107E-3</v>
      </c>
    </row>
    <row r="187" spans="1:36" x14ac:dyDescent="0.4">
      <c r="A187" s="15">
        <v>183</v>
      </c>
      <c r="B187" t="s">
        <v>222</v>
      </c>
      <c r="C187" s="20" t="s">
        <v>379</v>
      </c>
      <c r="D187" t="s">
        <v>402</v>
      </c>
      <c r="E187" s="40">
        <v>6.08</v>
      </c>
      <c r="F187" s="40" t="s">
        <v>304</v>
      </c>
      <c r="G187" s="41" t="s">
        <v>303</v>
      </c>
      <c r="H187" s="41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2">
        <v>0</v>
      </c>
      <c r="AD187" s="43">
        <v>0</v>
      </c>
      <c r="AE187" s="43">
        <v>0</v>
      </c>
      <c r="AF187" s="149">
        <v>0</v>
      </c>
      <c r="AG187" s="150">
        <v>0</v>
      </c>
      <c r="AH187" s="150">
        <v>0</v>
      </c>
      <c r="AI187" s="150">
        <v>0</v>
      </c>
      <c r="AJ187" s="150">
        <v>0</v>
      </c>
    </row>
    <row r="188" spans="1:36" x14ac:dyDescent="0.4">
      <c r="A188" s="15">
        <v>184</v>
      </c>
      <c r="B188" t="s">
        <v>223</v>
      </c>
      <c r="C188" s="20" t="s">
        <v>376</v>
      </c>
      <c r="D188" t="s">
        <v>403</v>
      </c>
      <c r="E188" s="40">
        <v>269.69</v>
      </c>
      <c r="F188" s="40" t="s">
        <v>304</v>
      </c>
      <c r="G188" s="41" t="s">
        <v>303</v>
      </c>
      <c r="H188" s="41">
        <v>1</v>
      </c>
      <c r="I188" s="4">
        <v>525.27063429999998</v>
      </c>
      <c r="J188" s="4">
        <v>499.54726770000002</v>
      </c>
      <c r="K188" s="4">
        <v>678.71186660000001</v>
      </c>
      <c r="L188" s="4">
        <v>635.05527240000004</v>
      </c>
      <c r="M188" s="4">
        <v>749.69685379999999</v>
      </c>
      <c r="N188" s="4">
        <v>58.942941670000003</v>
      </c>
      <c r="O188" s="4">
        <v>63.302304829999997</v>
      </c>
      <c r="P188" s="4">
        <v>257.87764809999999</v>
      </c>
      <c r="Q188" s="4">
        <v>50.736717200000001</v>
      </c>
      <c r="R188" s="4">
        <v>719.37763029999996</v>
      </c>
      <c r="S188" s="4">
        <v>643.12067890000003</v>
      </c>
      <c r="T188" s="4">
        <v>402.52617980000002</v>
      </c>
      <c r="U188" s="4">
        <v>572.69107980000001</v>
      </c>
      <c r="V188" s="4">
        <v>348.65138569999999</v>
      </c>
      <c r="W188" s="4">
        <v>473.71617470000001</v>
      </c>
      <c r="X188" s="4">
        <v>672.69622449999997</v>
      </c>
      <c r="Y188" s="4">
        <v>325.8106856</v>
      </c>
      <c r="Z188" s="4">
        <v>48.036661459999998</v>
      </c>
      <c r="AA188" s="4">
        <v>599.33910309999999</v>
      </c>
      <c r="AB188" s="4">
        <v>108.9764729</v>
      </c>
      <c r="AC188" s="42">
        <v>421.70418916799997</v>
      </c>
      <c r="AD188" s="43">
        <v>1.0510832534157471E-2</v>
      </c>
      <c r="AE188" s="43">
        <v>1.053547201906967E-2</v>
      </c>
      <c r="AF188" s="149">
        <v>465.14151592559972</v>
      </c>
      <c r="AG188" s="150">
        <v>349.19924144251269</v>
      </c>
      <c r="AH188" s="150">
        <v>330.43067702361731</v>
      </c>
      <c r="AI188" s="150">
        <v>311.66211260472198</v>
      </c>
      <c r="AJ188" s="150">
        <v>292.8935481858266</v>
      </c>
    </row>
    <row r="189" spans="1:36" x14ac:dyDescent="0.4">
      <c r="A189" s="15">
        <v>185</v>
      </c>
      <c r="B189" t="s">
        <v>224</v>
      </c>
      <c r="C189" s="20" t="s">
        <v>376</v>
      </c>
      <c r="D189" t="s">
        <v>403</v>
      </c>
      <c r="E189" s="40">
        <v>87.46</v>
      </c>
      <c r="F189" s="40" t="s">
        <v>304</v>
      </c>
      <c r="G189" s="41" t="s">
        <v>303</v>
      </c>
      <c r="H189" s="41">
        <v>0</v>
      </c>
      <c r="I189" s="4">
        <v>190.45170039999999</v>
      </c>
      <c r="J189" s="4">
        <v>184.88726700000001</v>
      </c>
      <c r="K189" s="4">
        <v>217.3137548</v>
      </c>
      <c r="L189" s="4">
        <v>228.59124249999999</v>
      </c>
      <c r="M189" s="4">
        <v>260.4230341</v>
      </c>
      <c r="N189" s="4">
        <v>320.59659140000002</v>
      </c>
      <c r="O189" s="4">
        <v>275.6678278</v>
      </c>
      <c r="P189" s="4">
        <v>254.2310262</v>
      </c>
      <c r="Q189" s="4">
        <v>265.31939849999998</v>
      </c>
      <c r="R189" s="4">
        <v>197.60966020000001</v>
      </c>
      <c r="S189" s="4">
        <v>177.3189831</v>
      </c>
      <c r="T189" s="4">
        <v>210.06228089999999</v>
      </c>
      <c r="U189" s="4">
        <v>212.93403459999999</v>
      </c>
      <c r="V189" s="4">
        <v>295.18898369999999</v>
      </c>
      <c r="W189" s="4">
        <v>227.80050349999999</v>
      </c>
      <c r="X189" s="4">
        <v>67.020067220000001</v>
      </c>
      <c r="Y189" s="4">
        <v>19.1086311</v>
      </c>
      <c r="Z189" s="4">
        <v>261.71658910000002</v>
      </c>
      <c r="AA189" s="4">
        <v>32.656888909999999</v>
      </c>
      <c r="AB189" s="4">
        <v>28.309769769999999</v>
      </c>
      <c r="AC189" s="42">
        <v>196.36041173999996</v>
      </c>
      <c r="AD189" s="43">
        <v>4.8942160337779334E-3</v>
      </c>
      <c r="AE189" s="43">
        <v>4.9056890509465946E-3</v>
      </c>
      <c r="AF189" s="149">
        <v>216.58637009207419</v>
      </c>
      <c r="AG189" s="150">
        <v>162.59953917989353</v>
      </c>
      <c r="AH189" s="150">
        <v>153.86023060358056</v>
      </c>
      <c r="AI189" s="150">
        <v>145.1209220272676</v>
      </c>
      <c r="AJ189" s="150">
        <v>136.38161345095463</v>
      </c>
    </row>
    <row r="190" spans="1:36" x14ac:dyDescent="0.4">
      <c r="A190" s="15">
        <v>186</v>
      </c>
      <c r="B190" t="s">
        <v>225</v>
      </c>
      <c r="C190" s="20" t="s">
        <v>376</v>
      </c>
      <c r="D190" t="s">
        <v>403</v>
      </c>
      <c r="E190" s="40">
        <v>185.67</v>
      </c>
      <c r="F190" s="40" t="s">
        <v>304</v>
      </c>
      <c r="G190" s="41" t="s">
        <v>303</v>
      </c>
      <c r="H190" s="41">
        <v>1</v>
      </c>
      <c r="I190" s="4">
        <v>345.43288009999998</v>
      </c>
      <c r="J190" s="4">
        <v>339.07841910000002</v>
      </c>
      <c r="K190" s="4">
        <v>393.8386448</v>
      </c>
      <c r="L190" s="4">
        <v>431.42783009999999</v>
      </c>
      <c r="M190" s="4">
        <v>474.70288640000001</v>
      </c>
      <c r="N190" s="4">
        <v>389.63920460000003</v>
      </c>
      <c r="O190" s="4">
        <v>441.35993739999998</v>
      </c>
      <c r="P190" s="4">
        <v>369.50386730000002</v>
      </c>
      <c r="Q190" s="4">
        <v>508.4378653</v>
      </c>
      <c r="R190" s="4">
        <v>445.80449920000001</v>
      </c>
      <c r="S190" s="4">
        <v>347.8475492</v>
      </c>
      <c r="T190" s="4">
        <v>243.42447319999999</v>
      </c>
      <c r="U190" s="4">
        <v>505.91893260000001</v>
      </c>
      <c r="V190" s="4">
        <v>288.41489309999997</v>
      </c>
      <c r="W190" s="4">
        <v>275.37266540000002</v>
      </c>
      <c r="X190" s="4">
        <v>601.89657399999999</v>
      </c>
      <c r="Y190" s="4">
        <v>52.100700490000001</v>
      </c>
      <c r="Z190" s="4">
        <v>13.289196049999999</v>
      </c>
      <c r="AA190" s="4">
        <v>551.74881459999995</v>
      </c>
      <c r="AB190" s="4">
        <v>137.68768360000001</v>
      </c>
      <c r="AC190" s="42">
        <v>357.84637582699997</v>
      </c>
      <c r="AD190" s="43">
        <v>8.9191983999341966E-3</v>
      </c>
      <c r="AE190" s="43">
        <v>8.9401067774285484E-3</v>
      </c>
      <c r="AF190" s="149">
        <v>394.70607595586881</v>
      </c>
      <c r="AG190" s="150">
        <v>296.32070584425429</v>
      </c>
      <c r="AH190" s="150">
        <v>280.39422721470089</v>
      </c>
      <c r="AI190" s="150">
        <v>264.46774858514755</v>
      </c>
      <c r="AJ190" s="150">
        <v>248.54126995559417</v>
      </c>
    </row>
    <row r="191" spans="1:36" x14ac:dyDescent="0.4">
      <c r="A191" s="15">
        <v>187</v>
      </c>
      <c r="B191" t="s">
        <v>226</v>
      </c>
      <c r="C191" s="20" t="s">
        <v>375</v>
      </c>
      <c r="D191" t="s">
        <v>408</v>
      </c>
      <c r="E191" s="40">
        <v>13.79</v>
      </c>
      <c r="F191" s="40" t="s">
        <v>304</v>
      </c>
      <c r="G191" s="41" t="s">
        <v>303</v>
      </c>
      <c r="H191" s="41">
        <v>0</v>
      </c>
      <c r="I191" s="4">
        <v>45.878120639999999</v>
      </c>
      <c r="J191" s="4">
        <v>55.171351430000001</v>
      </c>
      <c r="K191" s="4">
        <v>74.258925140000002</v>
      </c>
      <c r="L191" s="4">
        <v>60.420115719999998</v>
      </c>
      <c r="M191" s="4">
        <v>71.93471486</v>
      </c>
      <c r="N191" s="4">
        <v>79.066713620000002</v>
      </c>
      <c r="O191" s="4">
        <v>72.378306899999998</v>
      </c>
      <c r="P191" s="4">
        <v>65.133249079999999</v>
      </c>
      <c r="Q191" s="4">
        <v>62.174514420000001</v>
      </c>
      <c r="R191" s="4">
        <v>69.780446040000001</v>
      </c>
      <c r="S191" s="4">
        <v>80.641703050000004</v>
      </c>
      <c r="T191" s="4">
        <v>84.550989889999997</v>
      </c>
      <c r="U191" s="4">
        <v>63.12949253</v>
      </c>
      <c r="V191" s="4">
        <v>61.510814250000003</v>
      </c>
      <c r="W191" s="4">
        <v>6.4544477789999997</v>
      </c>
      <c r="X191" s="4">
        <v>8.9263115190000004</v>
      </c>
      <c r="Y191" s="4">
        <v>2.9370385680000002</v>
      </c>
      <c r="Z191" s="4">
        <v>1.743305517</v>
      </c>
      <c r="AA191" s="4">
        <v>19.61187683</v>
      </c>
      <c r="AB191" s="4">
        <v>21.08807904</v>
      </c>
      <c r="AC191" s="42">
        <v>50.339525841150007</v>
      </c>
      <c r="AD191" s="43">
        <v>1.2546954466094514E-3</v>
      </c>
      <c r="AE191" s="43">
        <v>1.257636702635144E-3</v>
      </c>
      <c r="AF191" s="149">
        <v>55.524711307528101</v>
      </c>
      <c r="AG191" s="150">
        <v>41.684490431519883</v>
      </c>
      <c r="AH191" s="150">
        <v>39.444055885611505</v>
      </c>
      <c r="AI191" s="150">
        <v>37.203621339703119</v>
      </c>
      <c r="AJ191" s="150">
        <v>34.963186793794733</v>
      </c>
    </row>
    <row r="192" spans="1:36" x14ac:dyDescent="0.4">
      <c r="A192" s="15">
        <v>188</v>
      </c>
      <c r="B192" t="s">
        <v>227</v>
      </c>
      <c r="C192" s="20" t="s">
        <v>375</v>
      </c>
      <c r="D192" t="s">
        <v>408</v>
      </c>
      <c r="E192" s="40">
        <v>25.72</v>
      </c>
      <c r="F192" s="40" t="s">
        <v>304</v>
      </c>
      <c r="G192" s="41" t="s">
        <v>303</v>
      </c>
      <c r="H192" s="41">
        <v>1</v>
      </c>
      <c r="I192" s="4">
        <v>67.949820299999999</v>
      </c>
      <c r="J192" s="4">
        <v>81.275612249999995</v>
      </c>
      <c r="K192" s="4">
        <v>111.8579672</v>
      </c>
      <c r="L192" s="4">
        <v>88.068929449999999</v>
      </c>
      <c r="M192" s="4">
        <v>107.824412</v>
      </c>
      <c r="N192" s="4">
        <v>113.2127358</v>
      </c>
      <c r="O192" s="4">
        <v>106.4704771</v>
      </c>
      <c r="P192" s="4">
        <v>96.203672600000004</v>
      </c>
      <c r="Q192" s="4">
        <v>90.126319480000006</v>
      </c>
      <c r="R192" s="4">
        <v>103.2792147</v>
      </c>
      <c r="S192" s="4">
        <v>116.8205226</v>
      </c>
      <c r="T192" s="4">
        <v>121.910837</v>
      </c>
      <c r="U192" s="4">
        <v>92.883858739999994</v>
      </c>
      <c r="V192" s="4">
        <v>91.17539069</v>
      </c>
      <c r="W192" s="4">
        <v>33.243724579999999</v>
      </c>
      <c r="X192" s="4">
        <v>37.520651999999998</v>
      </c>
      <c r="Y192" s="4">
        <v>3.82654987</v>
      </c>
      <c r="Z192" s="4">
        <v>1.812325011</v>
      </c>
      <c r="AA192" s="4">
        <v>41.890908060000001</v>
      </c>
      <c r="AB192" s="4">
        <v>43.794349799999999</v>
      </c>
      <c r="AC192" s="42">
        <v>77.557413961549997</v>
      </c>
      <c r="AD192" s="43">
        <v>1.933091989293517E-3</v>
      </c>
      <c r="AE192" s="43">
        <v>1.9376235419321212E-3</v>
      </c>
      <c r="AF192" s="149">
        <v>85.546157775949652</v>
      </c>
      <c r="AG192" s="150">
        <v>64.222720141930552</v>
      </c>
      <c r="AH192" s="150">
        <v>60.770913502370746</v>
      </c>
      <c r="AI192" s="150">
        <v>57.319106862810941</v>
      </c>
      <c r="AJ192" s="150">
        <v>53.867300223251142</v>
      </c>
    </row>
    <row r="193" spans="1:36" x14ac:dyDescent="0.4">
      <c r="A193" s="15">
        <v>189</v>
      </c>
      <c r="B193" t="s">
        <v>228</v>
      </c>
      <c r="C193" s="20" t="s">
        <v>375</v>
      </c>
      <c r="D193" t="s">
        <v>408</v>
      </c>
      <c r="E193" s="40">
        <v>12.95</v>
      </c>
      <c r="F193" s="40" t="s">
        <v>304</v>
      </c>
      <c r="G193" s="41" t="s">
        <v>303</v>
      </c>
      <c r="H193" s="41">
        <v>1</v>
      </c>
      <c r="I193" s="4">
        <v>26.635864779999999</v>
      </c>
      <c r="J193" s="4">
        <v>28.934326330000001</v>
      </c>
      <c r="K193" s="4">
        <v>37.847937790000003</v>
      </c>
      <c r="L193" s="4">
        <v>28.37046896</v>
      </c>
      <c r="M193" s="4">
        <v>34.964380579999997</v>
      </c>
      <c r="N193" s="4">
        <v>36.203071340000001</v>
      </c>
      <c r="O193" s="4">
        <v>34.422436730000001</v>
      </c>
      <c r="P193" s="4">
        <v>31.133908080000001</v>
      </c>
      <c r="Q193" s="4">
        <v>28.69518836</v>
      </c>
      <c r="R193" s="4">
        <v>33.092849119999997</v>
      </c>
      <c r="S193" s="4">
        <v>37.357437849999997</v>
      </c>
      <c r="T193" s="4">
        <v>3.5947581959999999</v>
      </c>
      <c r="U193" s="4">
        <v>3.113614471</v>
      </c>
      <c r="V193" s="4">
        <v>1.8406560599999999</v>
      </c>
      <c r="W193" s="4">
        <v>35.570171039999998</v>
      </c>
      <c r="X193" s="4">
        <v>35.938698760000001</v>
      </c>
      <c r="Y193" s="4">
        <v>1.2158165000000001</v>
      </c>
      <c r="Z193" s="4">
        <v>0.73132610799999997</v>
      </c>
      <c r="AA193" s="4">
        <v>9.6497943050000003</v>
      </c>
      <c r="AB193" s="4">
        <v>9.8764025400000008</v>
      </c>
      <c r="AC193" s="42">
        <v>22.959455395000003</v>
      </c>
      <c r="AD193" s="43">
        <v>5.7225656498319547E-4</v>
      </c>
      <c r="AE193" s="43">
        <v>5.7359804834837969E-4</v>
      </c>
      <c r="AF193" s="149">
        <v>25.324377043363913</v>
      </c>
      <c r="AG193" s="150">
        <v>19.011962920466026</v>
      </c>
      <c r="AH193" s="150">
        <v>17.990118630861062</v>
      </c>
      <c r="AI193" s="150">
        <v>16.968274341256098</v>
      </c>
      <c r="AJ193" s="150">
        <v>15.946430051651134</v>
      </c>
    </row>
    <row r="194" spans="1:36" x14ac:dyDescent="0.4">
      <c r="A194" s="15">
        <v>190</v>
      </c>
      <c r="B194" t="s">
        <v>229</v>
      </c>
      <c r="C194" s="20" t="s">
        <v>375</v>
      </c>
      <c r="D194" t="s">
        <v>408</v>
      </c>
      <c r="E194" s="40">
        <v>26.11</v>
      </c>
      <c r="F194" s="40" t="s">
        <v>304</v>
      </c>
      <c r="G194" s="41" t="s">
        <v>303</v>
      </c>
      <c r="H194" s="41">
        <v>0</v>
      </c>
      <c r="I194" s="4">
        <v>81.874942630000007</v>
      </c>
      <c r="J194" s="4">
        <v>88.62316362</v>
      </c>
      <c r="K194" s="4">
        <v>111.63838130000001</v>
      </c>
      <c r="L194" s="4">
        <v>86.375071439999999</v>
      </c>
      <c r="M194" s="4">
        <v>104.6380284</v>
      </c>
      <c r="N194" s="4">
        <v>111.74335859999999</v>
      </c>
      <c r="O194" s="4">
        <v>105.7180231</v>
      </c>
      <c r="P194" s="4">
        <v>92.786847230000006</v>
      </c>
      <c r="Q194" s="4">
        <v>89.900491619999997</v>
      </c>
      <c r="R194" s="4">
        <v>100.918346</v>
      </c>
      <c r="S194" s="4">
        <v>115.4771913</v>
      </c>
      <c r="T194" s="4">
        <v>10.876649349999999</v>
      </c>
      <c r="U194" s="4">
        <v>9.5364898050000004</v>
      </c>
      <c r="V194" s="4">
        <v>5.4594867039999997</v>
      </c>
      <c r="W194" s="4">
        <v>110.8083288</v>
      </c>
      <c r="X194" s="4">
        <v>108.97187700000001</v>
      </c>
      <c r="Y194" s="4">
        <v>4.458678323</v>
      </c>
      <c r="Z194" s="4">
        <v>2.1234458059999999</v>
      </c>
      <c r="AA194" s="4">
        <v>23.4163575</v>
      </c>
      <c r="AB194" s="4">
        <v>25.895748820000001</v>
      </c>
      <c r="AC194" s="42">
        <v>69.562045367400017</v>
      </c>
      <c r="AD194" s="43">
        <v>1.7338101644964357E-3</v>
      </c>
      <c r="AE194" s="43">
        <v>1.7378745608465722E-3</v>
      </c>
      <c r="AF194" s="149">
        <v>76.727232178828586</v>
      </c>
      <c r="AG194" s="150">
        <v>57.602020799012266</v>
      </c>
      <c r="AH194" s="150">
        <v>54.506059783865581</v>
      </c>
      <c r="AI194" s="150">
        <v>51.410098768718903</v>
      </c>
      <c r="AJ194" s="150">
        <v>48.314137753572226</v>
      </c>
    </row>
    <row r="195" spans="1:36" x14ac:dyDescent="0.4">
      <c r="A195" s="15">
        <v>191</v>
      </c>
      <c r="B195" t="s">
        <v>230</v>
      </c>
      <c r="C195" s="20" t="s">
        <v>380</v>
      </c>
      <c r="D195" t="s">
        <v>408</v>
      </c>
      <c r="E195" s="40">
        <v>7.09</v>
      </c>
      <c r="F195" s="40" t="s">
        <v>304</v>
      </c>
      <c r="G195" s="41" t="s">
        <v>303</v>
      </c>
      <c r="H195" s="41">
        <v>0</v>
      </c>
      <c r="I195" s="4">
        <v>20.607413359999999</v>
      </c>
      <c r="J195" s="4">
        <v>23.122503219999999</v>
      </c>
      <c r="K195" s="4">
        <v>29.581510949999998</v>
      </c>
      <c r="L195" s="4">
        <v>22.82118461</v>
      </c>
      <c r="M195" s="4">
        <v>28.278036490000002</v>
      </c>
      <c r="N195" s="4">
        <v>29.179393749999999</v>
      </c>
      <c r="O195" s="4">
        <v>27.713683140000001</v>
      </c>
      <c r="P195" s="4">
        <v>25.133426490000002</v>
      </c>
      <c r="Q195" s="4">
        <v>23.022885280000001</v>
      </c>
      <c r="R195" s="4">
        <v>26.646951680000001</v>
      </c>
      <c r="S195" s="4">
        <v>30.02735375</v>
      </c>
      <c r="T195" s="4">
        <v>31.438886449999998</v>
      </c>
      <c r="U195" s="4">
        <v>24.119359240000001</v>
      </c>
      <c r="V195" s="4">
        <v>23.72271211</v>
      </c>
      <c r="W195" s="4">
        <v>10.30026239</v>
      </c>
      <c r="X195" s="4">
        <v>11.616227800000001</v>
      </c>
      <c r="Y195" s="4">
        <v>0.83537630399999996</v>
      </c>
      <c r="Z195" s="4">
        <v>0.27294833800000001</v>
      </c>
      <c r="AA195" s="4">
        <v>11.905908050000001</v>
      </c>
      <c r="AB195" s="4">
        <v>12.01649566</v>
      </c>
      <c r="AC195" s="42">
        <v>20.618125953099995</v>
      </c>
      <c r="AD195" s="43">
        <v>5.1389973025585671E-4</v>
      </c>
      <c r="AE195" s="43">
        <v>5.1510441357745587E-4</v>
      </c>
      <c r="AF195" s="149">
        <v>22.741880701472585</v>
      </c>
      <c r="AG195" s="150">
        <v>17.073185725267734</v>
      </c>
      <c r="AH195" s="150">
        <v>16.155545741868156</v>
      </c>
      <c r="AI195" s="150">
        <v>15.23790575846858</v>
      </c>
      <c r="AJ195" s="150">
        <v>14.320265775069004</v>
      </c>
    </row>
    <row r="196" spans="1:36" x14ac:dyDescent="0.4">
      <c r="A196" s="15">
        <v>192</v>
      </c>
      <c r="B196" t="s">
        <v>231</v>
      </c>
      <c r="C196" s="20" t="s">
        <v>375</v>
      </c>
      <c r="D196" t="s">
        <v>408</v>
      </c>
      <c r="E196" s="40">
        <v>33.229999999999997</v>
      </c>
      <c r="F196" s="40" t="s">
        <v>304</v>
      </c>
      <c r="G196" s="41" t="s">
        <v>303</v>
      </c>
      <c r="H196" s="41">
        <v>0</v>
      </c>
      <c r="I196" s="4">
        <v>90.932486069999996</v>
      </c>
      <c r="J196" s="4">
        <v>104.9623131</v>
      </c>
      <c r="K196" s="4">
        <v>135.43460630000001</v>
      </c>
      <c r="L196" s="4">
        <v>105.87556360000001</v>
      </c>
      <c r="M196" s="4">
        <v>131.8055358</v>
      </c>
      <c r="N196" s="4">
        <v>136.361107</v>
      </c>
      <c r="O196" s="4">
        <v>130.50043650000001</v>
      </c>
      <c r="P196" s="4">
        <v>116.4665258</v>
      </c>
      <c r="Q196" s="4">
        <v>109.5248864</v>
      </c>
      <c r="R196" s="4">
        <v>123.9893367</v>
      </c>
      <c r="S196" s="4">
        <v>139.78535640000001</v>
      </c>
      <c r="T196" s="4">
        <v>146.30771809999999</v>
      </c>
      <c r="U196" s="4">
        <v>110.61178409999999</v>
      </c>
      <c r="V196" s="4">
        <v>109.6206766</v>
      </c>
      <c r="W196" s="4">
        <v>18.38337482</v>
      </c>
      <c r="X196" s="4">
        <v>23.31491643</v>
      </c>
      <c r="Y196" s="4">
        <v>4.0289623060000004</v>
      </c>
      <c r="Z196" s="4">
        <v>1.5234671829999999</v>
      </c>
      <c r="AA196" s="4">
        <v>40.70147051</v>
      </c>
      <c r="AB196" s="4">
        <v>41.264845809999997</v>
      </c>
      <c r="AC196" s="42">
        <v>91.069768476450008</v>
      </c>
      <c r="AD196" s="43">
        <v>2.2698827992887667E-3</v>
      </c>
      <c r="AE196" s="43">
        <v>2.2752038566649334E-3</v>
      </c>
      <c r="AF196" s="149">
        <v>100.45034233049486</v>
      </c>
      <c r="AG196" s="150">
        <v>75.411852400765241</v>
      </c>
      <c r="AH196" s="150">
        <v>71.358658573982538</v>
      </c>
      <c r="AI196" s="150">
        <v>67.305464747199849</v>
      </c>
      <c r="AJ196" s="150">
        <v>63.252270920417168</v>
      </c>
    </row>
    <row r="197" spans="1:36" x14ac:dyDescent="0.4">
      <c r="A197" s="15">
        <v>193</v>
      </c>
      <c r="B197" t="s">
        <v>232</v>
      </c>
      <c r="C197" s="20" t="s">
        <v>376</v>
      </c>
      <c r="D197" t="s">
        <v>403</v>
      </c>
      <c r="E197" s="40">
        <v>43.86</v>
      </c>
      <c r="F197" s="40" t="s">
        <v>304</v>
      </c>
      <c r="G197" s="41" t="s">
        <v>303</v>
      </c>
      <c r="H197" s="41">
        <v>0</v>
      </c>
      <c r="I197" s="4">
        <v>91.444650460000005</v>
      </c>
      <c r="J197" s="4">
        <v>89.527197670000007</v>
      </c>
      <c r="K197" s="4">
        <v>101.10185420000001</v>
      </c>
      <c r="L197" s="4">
        <v>111.3307154</v>
      </c>
      <c r="M197" s="4">
        <v>123.04120519999999</v>
      </c>
      <c r="N197" s="4">
        <v>153.81381099999999</v>
      </c>
      <c r="O197" s="4">
        <v>132.44461050000001</v>
      </c>
      <c r="P197" s="4">
        <v>125.0919859</v>
      </c>
      <c r="Q197" s="4">
        <v>131.2468609</v>
      </c>
      <c r="R197" s="4">
        <v>94.549193299999999</v>
      </c>
      <c r="S197" s="4">
        <v>83.173930400000003</v>
      </c>
      <c r="T197" s="4">
        <v>104.6547652</v>
      </c>
      <c r="U197" s="4">
        <v>98.612855139999994</v>
      </c>
      <c r="V197" s="4">
        <v>142.47747480000001</v>
      </c>
      <c r="W197" s="4">
        <v>106.1307216</v>
      </c>
      <c r="X197" s="4">
        <v>26.412038559999999</v>
      </c>
      <c r="Y197" s="4">
        <v>7.2238904850000001</v>
      </c>
      <c r="Z197" s="4">
        <v>127.31880870000001</v>
      </c>
      <c r="AA197" s="4">
        <v>12.655925180000001</v>
      </c>
      <c r="AB197" s="4">
        <v>12.641803319999999</v>
      </c>
      <c r="AC197" s="42">
        <v>93.744714895750008</v>
      </c>
      <c r="AD197" s="43">
        <v>2.3365549229557793E-3</v>
      </c>
      <c r="AE197" s="43">
        <v>2.3420322730689697E-3</v>
      </c>
      <c r="AF197" s="149">
        <v>103.40081961872797</v>
      </c>
      <c r="AG197" s="150">
        <v>77.626886741215657</v>
      </c>
      <c r="AH197" s="150">
        <v>73.454640494567812</v>
      </c>
      <c r="AI197" s="150">
        <v>69.282394247919953</v>
      </c>
      <c r="AJ197" s="150">
        <v>65.110148001272108</v>
      </c>
    </row>
    <row r="198" spans="1:36" x14ac:dyDescent="0.4">
      <c r="A198" s="15">
        <v>194</v>
      </c>
      <c r="B198" t="s">
        <v>233</v>
      </c>
      <c r="C198" s="20" t="s">
        <v>376</v>
      </c>
      <c r="D198" t="s">
        <v>403</v>
      </c>
      <c r="E198" s="40">
        <v>46.23</v>
      </c>
      <c r="F198" s="40" t="s">
        <v>304</v>
      </c>
      <c r="G198" s="41" t="s">
        <v>303</v>
      </c>
      <c r="H198" s="41">
        <v>1</v>
      </c>
      <c r="I198" s="4">
        <v>79.325844040000007</v>
      </c>
      <c r="J198" s="4">
        <v>77.856050809999999</v>
      </c>
      <c r="K198" s="4">
        <v>88.409509999999997</v>
      </c>
      <c r="L198" s="4">
        <v>95.45369049</v>
      </c>
      <c r="M198" s="4">
        <v>107.84510710000001</v>
      </c>
      <c r="N198" s="4">
        <v>134.725278</v>
      </c>
      <c r="O198" s="4">
        <v>116.86730660000001</v>
      </c>
      <c r="P198" s="4">
        <v>108.29732869999999</v>
      </c>
      <c r="Q198" s="4">
        <v>114.26569139999999</v>
      </c>
      <c r="R198" s="4">
        <v>75.746540400000001</v>
      </c>
      <c r="S198" s="4">
        <v>74.190910419999994</v>
      </c>
      <c r="T198" s="4">
        <v>86.102616889999993</v>
      </c>
      <c r="U198" s="4">
        <v>82.631727209999994</v>
      </c>
      <c r="V198" s="4">
        <v>121.035087</v>
      </c>
      <c r="W198" s="4">
        <v>95.649946510000007</v>
      </c>
      <c r="X198" s="4">
        <v>23.100326819999999</v>
      </c>
      <c r="Y198" s="4">
        <v>5.9011612790000001</v>
      </c>
      <c r="Z198" s="4">
        <v>105.5346035</v>
      </c>
      <c r="AA198" s="4">
        <v>6.9700782820000002</v>
      </c>
      <c r="AB198" s="4">
        <v>11.56908591</v>
      </c>
      <c r="AC198" s="42">
        <v>80.573894568050008</v>
      </c>
      <c r="AD198" s="43">
        <v>2.0082767356438178E-3</v>
      </c>
      <c r="AE198" s="43">
        <v>2.0129845363024818E-3</v>
      </c>
      <c r="AF198" s="149">
        <v>88.873348726639065</v>
      </c>
      <c r="AG198" s="150">
        <v>66.720567606272937</v>
      </c>
      <c r="AH198" s="150">
        <v>63.134508066135737</v>
      </c>
      <c r="AI198" s="150">
        <v>59.548448525998538</v>
      </c>
      <c r="AJ198" s="150">
        <v>55.962388985861338</v>
      </c>
    </row>
    <row r="199" spans="1:36" x14ac:dyDescent="0.4">
      <c r="A199" s="15">
        <v>195</v>
      </c>
      <c r="B199" t="s">
        <v>234</v>
      </c>
      <c r="C199" s="20" t="s">
        <v>381</v>
      </c>
      <c r="D199" t="s">
        <v>413</v>
      </c>
      <c r="E199" s="40">
        <v>39.53</v>
      </c>
      <c r="F199" s="40" t="s">
        <v>304</v>
      </c>
      <c r="G199" s="41" t="s">
        <v>303</v>
      </c>
      <c r="H199" s="41">
        <v>0</v>
      </c>
      <c r="I199" s="4">
        <v>84.720986710000005</v>
      </c>
      <c r="J199" s="4">
        <v>86.250581780000005</v>
      </c>
      <c r="K199" s="4">
        <v>95.834251739999999</v>
      </c>
      <c r="L199" s="4">
        <v>103.4207955</v>
      </c>
      <c r="M199" s="4">
        <v>120.4798394</v>
      </c>
      <c r="N199" s="4">
        <v>97.566293970000004</v>
      </c>
      <c r="O199" s="4">
        <v>124.29076310000001</v>
      </c>
      <c r="P199" s="4">
        <v>127.5803341</v>
      </c>
      <c r="Q199" s="4">
        <v>126.4313911</v>
      </c>
      <c r="R199" s="4">
        <v>123.2979665</v>
      </c>
      <c r="S199" s="4">
        <v>132.1501317</v>
      </c>
      <c r="T199" s="4">
        <v>138.53217269999999</v>
      </c>
      <c r="U199" s="4">
        <v>145.73457669999999</v>
      </c>
      <c r="V199" s="4">
        <v>135.6604174</v>
      </c>
      <c r="W199" s="4">
        <v>157.3422496</v>
      </c>
      <c r="X199" s="4">
        <v>144.49296570000001</v>
      </c>
      <c r="Y199" s="4">
        <v>170.1192495</v>
      </c>
      <c r="Z199" s="4">
        <v>148.40099219999999</v>
      </c>
      <c r="AA199" s="4">
        <v>137.22100140000001</v>
      </c>
      <c r="AB199" s="4">
        <v>136.7361353</v>
      </c>
      <c r="AC199" s="42">
        <v>126.81315480500002</v>
      </c>
      <c r="AD199" s="43">
        <v>3.1607744658958847E-3</v>
      </c>
      <c r="AE199" s="43">
        <v>3.168183950778287E-3</v>
      </c>
      <c r="AF199" s="149">
        <v>139.87544961714002</v>
      </c>
      <c r="AG199" s="150">
        <v>105.00976419088002</v>
      </c>
      <c r="AH199" s="150">
        <v>99.365758448805693</v>
      </c>
      <c r="AI199" s="150">
        <v>93.721752706731365</v>
      </c>
      <c r="AJ199" s="150">
        <v>88.077746964657038</v>
      </c>
    </row>
    <row r="200" spans="1:36" x14ac:dyDescent="0.4">
      <c r="A200" s="15">
        <v>196</v>
      </c>
      <c r="B200" t="s">
        <v>235</v>
      </c>
      <c r="C200" s="20" t="s">
        <v>376</v>
      </c>
      <c r="D200" t="s">
        <v>403</v>
      </c>
      <c r="E200" s="40">
        <v>234.19</v>
      </c>
      <c r="F200" s="40" t="s">
        <v>304</v>
      </c>
      <c r="G200" s="41" t="s">
        <v>303</v>
      </c>
      <c r="H200" s="41">
        <v>1</v>
      </c>
      <c r="I200" s="4">
        <v>431.01886130000003</v>
      </c>
      <c r="J200" s="4">
        <v>403.88527119999998</v>
      </c>
      <c r="K200" s="4">
        <v>481.52839929999999</v>
      </c>
      <c r="L200" s="4">
        <v>488.05727330000002</v>
      </c>
      <c r="M200" s="4">
        <v>564.27729239999996</v>
      </c>
      <c r="N200" s="4">
        <v>39.371918530000002</v>
      </c>
      <c r="O200" s="4">
        <v>45.738728520000002</v>
      </c>
      <c r="P200" s="4">
        <v>371.73871389999999</v>
      </c>
      <c r="Q200" s="4">
        <v>43.178639670000003</v>
      </c>
      <c r="R200" s="4">
        <v>509.00694199999998</v>
      </c>
      <c r="S200" s="4">
        <v>618.22863500000005</v>
      </c>
      <c r="T200" s="4">
        <v>190.26764779999999</v>
      </c>
      <c r="U200" s="4">
        <v>91.494896760000003</v>
      </c>
      <c r="V200" s="4">
        <v>321.00170059999999</v>
      </c>
      <c r="W200" s="4">
        <v>438.76098280000002</v>
      </c>
      <c r="X200" s="4">
        <v>119.17066579999999</v>
      </c>
      <c r="Y200" s="4">
        <v>45.970235610000003</v>
      </c>
      <c r="Z200" s="4">
        <v>25.74994968</v>
      </c>
      <c r="AA200" s="4">
        <v>306.14723980000002</v>
      </c>
      <c r="AB200" s="4">
        <v>431.41493889999998</v>
      </c>
      <c r="AC200" s="42">
        <v>298.30044664350004</v>
      </c>
      <c r="AD200" s="43">
        <v>7.4350365020564675E-3</v>
      </c>
      <c r="AE200" s="43">
        <v>7.4524657084603105E-3</v>
      </c>
      <c r="AF200" s="149">
        <v>329.0266625683546</v>
      </c>
      <c r="AG200" s="150">
        <v>247.01269839265174</v>
      </c>
      <c r="AH200" s="150">
        <v>233.73639881388857</v>
      </c>
      <c r="AI200" s="150">
        <v>220.4600992351254</v>
      </c>
      <c r="AJ200" s="150">
        <v>207.1837996563622</v>
      </c>
    </row>
    <row r="201" spans="1:36" x14ac:dyDescent="0.4">
      <c r="A201" s="15">
        <v>197</v>
      </c>
      <c r="B201" t="s">
        <v>236</v>
      </c>
      <c r="C201" s="20" t="s">
        <v>376</v>
      </c>
      <c r="D201" t="s">
        <v>403</v>
      </c>
      <c r="E201" s="40">
        <v>82.92</v>
      </c>
      <c r="F201" s="40" t="s">
        <v>304</v>
      </c>
      <c r="G201" s="41" t="s">
        <v>303</v>
      </c>
      <c r="H201" s="41">
        <v>0</v>
      </c>
      <c r="I201" s="4">
        <v>223.8350465</v>
      </c>
      <c r="J201" s="4">
        <v>241.25657279999999</v>
      </c>
      <c r="K201" s="4">
        <v>279.91876009999999</v>
      </c>
      <c r="L201" s="4">
        <v>200.5876217</v>
      </c>
      <c r="M201" s="4">
        <v>278.09001339999998</v>
      </c>
      <c r="N201" s="4">
        <v>240.26720560000001</v>
      </c>
      <c r="O201" s="4">
        <v>205.08697069999999</v>
      </c>
      <c r="P201" s="4">
        <v>203.752353</v>
      </c>
      <c r="Q201" s="4">
        <v>190.42782890000001</v>
      </c>
      <c r="R201" s="4">
        <v>189.7057787</v>
      </c>
      <c r="S201" s="4">
        <v>253.09572900000001</v>
      </c>
      <c r="T201" s="4">
        <v>181.7454803</v>
      </c>
      <c r="U201" s="4">
        <v>34.298996780000003</v>
      </c>
      <c r="V201" s="4">
        <v>18.95124543</v>
      </c>
      <c r="W201" s="4">
        <v>253.05414200000001</v>
      </c>
      <c r="X201" s="4">
        <v>43.421493830000003</v>
      </c>
      <c r="Y201" s="4">
        <v>17.103434969999999</v>
      </c>
      <c r="Z201" s="4">
        <v>11.5911796</v>
      </c>
      <c r="AA201" s="4">
        <v>250.4414443</v>
      </c>
      <c r="AB201" s="4">
        <v>30.88736776</v>
      </c>
      <c r="AC201" s="42">
        <v>167.37593326850001</v>
      </c>
      <c r="AD201" s="43">
        <v>4.1717878314285837E-3</v>
      </c>
      <c r="AE201" s="43">
        <v>4.1815673330042515E-3</v>
      </c>
      <c r="AF201" s="149">
        <v>184.61636694568517</v>
      </c>
      <c r="AG201" s="150">
        <v>138.59845463808821</v>
      </c>
      <c r="AH201" s="150">
        <v>131.14914285410904</v>
      </c>
      <c r="AI201" s="150">
        <v>123.69983107012985</v>
      </c>
      <c r="AJ201" s="150">
        <v>116.25051928615065</v>
      </c>
    </row>
    <row r="202" spans="1:36" x14ac:dyDescent="0.4">
      <c r="A202" s="15">
        <v>198</v>
      </c>
      <c r="B202" t="s">
        <v>237</v>
      </c>
      <c r="C202" s="20" t="s">
        <v>382</v>
      </c>
      <c r="D202" t="s">
        <v>401</v>
      </c>
      <c r="E202" s="40">
        <v>418.55</v>
      </c>
      <c r="F202" s="40" t="s">
        <v>304</v>
      </c>
      <c r="G202" s="41" t="s">
        <v>303</v>
      </c>
      <c r="H202" s="41">
        <v>2</v>
      </c>
      <c r="I202" s="4">
        <v>1044.747437</v>
      </c>
      <c r="J202" s="4">
        <v>1135.6252480000001</v>
      </c>
      <c r="K202" s="4">
        <v>1531.3840809999999</v>
      </c>
      <c r="L202" s="4">
        <v>1128.610782</v>
      </c>
      <c r="M202" s="4">
        <v>1471.38202</v>
      </c>
      <c r="N202" s="4">
        <v>759.09728810000001</v>
      </c>
      <c r="O202" s="4">
        <v>635.79859520000002</v>
      </c>
      <c r="P202" s="4">
        <v>486.05044129999999</v>
      </c>
      <c r="Q202" s="4">
        <v>267.82498479999998</v>
      </c>
      <c r="R202" s="4">
        <v>290.35779220000001</v>
      </c>
      <c r="S202" s="4">
        <v>1291.0840720000001</v>
      </c>
      <c r="T202" s="4">
        <v>283.60306580000002</v>
      </c>
      <c r="U202" s="4">
        <v>177.06074989999999</v>
      </c>
      <c r="V202" s="4">
        <v>534.20520969999995</v>
      </c>
      <c r="W202" s="4">
        <v>1336.505206</v>
      </c>
      <c r="X202" s="4">
        <v>809.79506170000002</v>
      </c>
      <c r="Y202" s="4">
        <v>850.53712540000004</v>
      </c>
      <c r="Z202" s="4">
        <v>1075.497756</v>
      </c>
      <c r="AA202" s="4">
        <v>487.08186979999999</v>
      </c>
      <c r="AB202" s="4">
        <v>527.99329469999998</v>
      </c>
      <c r="AC202" s="42">
        <v>806.21210403000009</v>
      </c>
      <c r="AD202" s="43">
        <v>2.0094560666302008E-2</v>
      </c>
      <c r="AE202" s="43">
        <v>2.0141666318755854E-2</v>
      </c>
      <c r="AF202" s="149">
        <v>889.25538294021237</v>
      </c>
      <c r="AG202" s="150">
        <v>667.59748278642735</v>
      </c>
      <c r="AH202" s="150">
        <v>631.71582877764513</v>
      </c>
      <c r="AI202" s="150">
        <v>595.83417476886291</v>
      </c>
      <c r="AJ202" s="150">
        <v>559.95252076008069</v>
      </c>
    </row>
    <row r="203" spans="1:36" x14ac:dyDescent="0.4">
      <c r="A203" s="15">
        <v>199</v>
      </c>
      <c r="B203" t="s">
        <v>238</v>
      </c>
      <c r="C203" s="20" t="s">
        <v>376</v>
      </c>
      <c r="D203" t="s">
        <v>403</v>
      </c>
      <c r="E203" s="40">
        <v>377.72</v>
      </c>
      <c r="F203" s="40" t="s">
        <v>304</v>
      </c>
      <c r="G203" s="41" t="s">
        <v>303</v>
      </c>
      <c r="H203" s="41">
        <v>3</v>
      </c>
      <c r="I203" s="4">
        <v>1167.293377</v>
      </c>
      <c r="J203" s="4">
        <v>1247.0154090000001</v>
      </c>
      <c r="K203" s="4">
        <v>1417.9519660000001</v>
      </c>
      <c r="L203" s="4">
        <v>1055.8129610000001</v>
      </c>
      <c r="M203" s="4">
        <v>1419.0535050000001</v>
      </c>
      <c r="N203" s="4">
        <v>647.90156469999999</v>
      </c>
      <c r="O203" s="4">
        <v>682.85492220000003</v>
      </c>
      <c r="P203" s="4">
        <v>585.87146340000004</v>
      </c>
      <c r="Q203" s="4">
        <v>557.42926809999994</v>
      </c>
      <c r="R203" s="4">
        <v>992.4297646</v>
      </c>
      <c r="S203" s="4">
        <v>1025.303778</v>
      </c>
      <c r="T203" s="4">
        <v>449.03733039999997</v>
      </c>
      <c r="U203" s="4">
        <v>555.34076140000002</v>
      </c>
      <c r="V203" s="4">
        <v>1199.8081999999999</v>
      </c>
      <c r="W203" s="4">
        <v>185.57690890000001</v>
      </c>
      <c r="X203" s="4">
        <v>480.32638170000001</v>
      </c>
      <c r="Y203" s="4">
        <v>389.47006169999997</v>
      </c>
      <c r="Z203" s="4">
        <v>556.10018209999998</v>
      </c>
      <c r="AA203" s="4">
        <v>384.76080990000003</v>
      </c>
      <c r="AB203" s="4">
        <v>77.136739840000004</v>
      </c>
      <c r="AC203" s="42">
        <v>753.82376774700015</v>
      </c>
      <c r="AD203" s="43">
        <v>1.8788799320890354E-2</v>
      </c>
      <c r="AE203" s="43">
        <v>1.8832844008680873E-2</v>
      </c>
      <c r="AF203" s="149">
        <v>831.47082499315604</v>
      </c>
      <c r="AG203" s="150">
        <v>624.21644043408105</v>
      </c>
      <c r="AH203" s="150">
        <v>590.66640628960738</v>
      </c>
      <c r="AI203" s="150">
        <v>557.11637214513371</v>
      </c>
      <c r="AJ203" s="150">
        <v>523.56633800066004</v>
      </c>
    </row>
    <row r="204" spans="1:36" x14ac:dyDescent="0.4">
      <c r="A204" s="15">
        <v>200</v>
      </c>
      <c r="B204" t="s">
        <v>239</v>
      </c>
      <c r="C204" s="20" t="s">
        <v>383</v>
      </c>
      <c r="D204" t="s">
        <v>402</v>
      </c>
      <c r="E204" s="40">
        <v>9.89</v>
      </c>
      <c r="F204" s="40" t="s">
        <v>304</v>
      </c>
      <c r="G204" s="41" t="s">
        <v>303</v>
      </c>
      <c r="H204" s="41">
        <v>0</v>
      </c>
      <c r="I204" s="4">
        <v>5.8895148319999997</v>
      </c>
      <c r="J204" s="4">
        <v>3.8415499319999999</v>
      </c>
      <c r="K204" s="4">
        <v>6.5538371270000004</v>
      </c>
      <c r="L204" s="4">
        <v>3.7237175919999999</v>
      </c>
      <c r="M204" s="4">
        <v>6.9289124319999997</v>
      </c>
      <c r="N204" s="4">
        <v>1.1835999319999999</v>
      </c>
      <c r="O204" s="4">
        <v>1.3371806690000001</v>
      </c>
      <c r="P204" s="4">
        <v>3.598461591</v>
      </c>
      <c r="Q204" s="4">
        <v>2.6032563550000001</v>
      </c>
      <c r="R204" s="4">
        <v>1.789612011</v>
      </c>
      <c r="S204" s="4">
        <v>6.2127778210000004</v>
      </c>
      <c r="T204" s="4">
        <v>2.0042970850000001</v>
      </c>
      <c r="U204" s="4">
        <v>3.2252398809999998</v>
      </c>
      <c r="V204" s="4">
        <v>6.1737987639999998</v>
      </c>
      <c r="W204" s="4">
        <v>3.3436882419999998</v>
      </c>
      <c r="X204" s="4">
        <v>4.128204996</v>
      </c>
      <c r="Y204" s="4">
        <v>0.50686888399999996</v>
      </c>
      <c r="Z204" s="4">
        <v>4.2097318399999999</v>
      </c>
      <c r="AA204" s="4">
        <v>0.31366380199999999</v>
      </c>
      <c r="AB204" s="4">
        <v>2.9358844350000002</v>
      </c>
      <c r="AC204" s="42">
        <v>3.52518991115</v>
      </c>
      <c r="AD204" s="43">
        <v>8.786415159949462E-5</v>
      </c>
      <c r="AE204" s="43">
        <v>8.8070122670827301E-5</v>
      </c>
      <c r="AF204" s="149">
        <v>3.8882994793886363</v>
      </c>
      <c r="AG204" s="150">
        <v>2.9190927539587972</v>
      </c>
      <c r="AH204" s="150">
        <v>2.7621989984881807</v>
      </c>
      <c r="AI204" s="150">
        <v>2.6053052430175643</v>
      </c>
      <c r="AJ204" s="150">
        <v>2.4484114875469478</v>
      </c>
    </row>
    <row r="205" spans="1:36" x14ac:dyDescent="0.4">
      <c r="A205" s="15">
        <v>201</v>
      </c>
      <c r="B205" t="s">
        <v>240</v>
      </c>
      <c r="C205" s="20" t="s">
        <v>376</v>
      </c>
      <c r="D205" t="s">
        <v>403</v>
      </c>
      <c r="E205" s="40">
        <v>199.39</v>
      </c>
      <c r="F205" s="40" t="s">
        <v>304</v>
      </c>
      <c r="G205" s="41" t="s">
        <v>303</v>
      </c>
      <c r="H205" s="41">
        <v>0</v>
      </c>
      <c r="I205" s="4">
        <v>556.6508374</v>
      </c>
      <c r="J205" s="4">
        <v>133.52098599999999</v>
      </c>
      <c r="K205" s="4">
        <v>603.08434560000001</v>
      </c>
      <c r="L205" s="4">
        <v>145.73587620000001</v>
      </c>
      <c r="M205" s="4">
        <v>678.13168270000006</v>
      </c>
      <c r="N205" s="4">
        <v>119.1594558</v>
      </c>
      <c r="O205" s="4">
        <v>128.56597009999999</v>
      </c>
      <c r="P205" s="4">
        <v>585.20888560000003</v>
      </c>
      <c r="Q205" s="4">
        <v>211.48337620000001</v>
      </c>
      <c r="R205" s="4">
        <v>184.1158772</v>
      </c>
      <c r="S205" s="4">
        <v>600.8340422</v>
      </c>
      <c r="T205" s="4">
        <v>451.0378493</v>
      </c>
      <c r="U205" s="4">
        <v>237.60831999999999</v>
      </c>
      <c r="V205" s="4">
        <v>457.16434120000002</v>
      </c>
      <c r="W205" s="4">
        <v>592.74305630000003</v>
      </c>
      <c r="X205" s="4">
        <v>263.84902469999997</v>
      </c>
      <c r="Y205" s="4">
        <v>396.80446219999999</v>
      </c>
      <c r="Z205" s="4">
        <v>131.45031410000001</v>
      </c>
      <c r="AA205" s="4">
        <v>401.20207529999999</v>
      </c>
      <c r="AB205" s="4">
        <v>456.1843313</v>
      </c>
      <c r="AC205" s="42">
        <v>366.72675547000006</v>
      </c>
      <c r="AD205" s="43">
        <v>9.1405388221184533E-3</v>
      </c>
      <c r="AE205" s="43">
        <v>9.1619660656469797E-3</v>
      </c>
      <c r="AF205" s="149">
        <v>404.50117250752839</v>
      </c>
      <c r="AG205" s="150">
        <v>303.6742534605948</v>
      </c>
      <c r="AH205" s="150">
        <v>287.35254048982529</v>
      </c>
      <c r="AI205" s="150">
        <v>271.03082751905583</v>
      </c>
      <c r="AJ205" s="150">
        <v>254.70911454828632</v>
      </c>
    </row>
    <row r="206" spans="1:36" x14ac:dyDescent="0.4">
      <c r="A206" s="15">
        <v>202</v>
      </c>
      <c r="B206" t="s">
        <v>241</v>
      </c>
      <c r="C206" s="20" t="s">
        <v>384</v>
      </c>
      <c r="D206" t="s">
        <v>401</v>
      </c>
      <c r="E206" s="40">
        <v>587.74</v>
      </c>
      <c r="F206" s="40" t="s">
        <v>304</v>
      </c>
      <c r="G206" s="41" t="s">
        <v>303</v>
      </c>
      <c r="H206" s="41">
        <v>0</v>
      </c>
      <c r="I206" s="4">
        <v>0</v>
      </c>
      <c r="J206" s="4">
        <v>0</v>
      </c>
      <c r="K206" s="4">
        <v>1413.6889209999999</v>
      </c>
      <c r="L206" s="4">
        <v>1190.9554370000001</v>
      </c>
      <c r="M206" s="4">
        <v>1468.767814</v>
      </c>
      <c r="N206" s="4">
        <v>950.4065779</v>
      </c>
      <c r="O206" s="4">
        <v>942.32318629999997</v>
      </c>
      <c r="P206" s="4">
        <v>1348.0527239999999</v>
      </c>
      <c r="Q206" s="4">
        <v>1544.652949</v>
      </c>
      <c r="R206" s="4">
        <v>1864.602316</v>
      </c>
      <c r="S206" s="4">
        <v>1732.614953</v>
      </c>
      <c r="T206" s="4">
        <v>457.49981289999999</v>
      </c>
      <c r="U206" s="4">
        <v>1272.243872</v>
      </c>
      <c r="V206" s="4">
        <v>381.24057900000003</v>
      </c>
      <c r="W206" s="4">
        <v>410.97424949999998</v>
      </c>
      <c r="X206" s="4">
        <v>869.40490109999996</v>
      </c>
      <c r="Y206" s="4">
        <v>1038.9711580000001</v>
      </c>
      <c r="Z206" s="4">
        <v>813.45632490000003</v>
      </c>
      <c r="AA206" s="4">
        <v>896.90527799999995</v>
      </c>
      <c r="AB206" s="4">
        <v>1008.902776</v>
      </c>
      <c r="AC206" s="42">
        <v>980.28319147999969</v>
      </c>
      <c r="AD206" s="43">
        <v>2.4433222923452909E-2</v>
      </c>
      <c r="AE206" s="43">
        <v>2.4490499264372849E-2</v>
      </c>
      <c r="AF206" s="149">
        <v>1081.2565334506103</v>
      </c>
      <c r="AG206" s="150">
        <v>811.73997237027447</v>
      </c>
      <c r="AH206" s="150">
        <v>768.11102890553911</v>
      </c>
      <c r="AI206" s="150">
        <v>724.48208544080387</v>
      </c>
      <c r="AJ206" s="150">
        <v>680.85314197606863</v>
      </c>
    </row>
    <row r="207" spans="1:36" x14ac:dyDescent="0.4">
      <c r="A207" s="15">
        <v>203</v>
      </c>
      <c r="B207" t="s">
        <v>242</v>
      </c>
      <c r="C207" s="20" t="s">
        <v>307</v>
      </c>
      <c r="D207" t="s">
        <v>401</v>
      </c>
      <c r="E207" s="40">
        <v>213.38</v>
      </c>
      <c r="F207" s="40" t="s">
        <v>303</v>
      </c>
      <c r="G207" s="41" t="s">
        <v>304</v>
      </c>
      <c r="H207" s="41">
        <v>0</v>
      </c>
      <c r="I207" s="4">
        <v>401.90734620000001</v>
      </c>
      <c r="J207" s="4">
        <v>499.60057899999998</v>
      </c>
      <c r="K207" s="4">
        <v>389.8953722</v>
      </c>
      <c r="L207" s="4">
        <v>0.52393657800000004</v>
      </c>
      <c r="M207" s="4">
        <v>348.95216370000003</v>
      </c>
      <c r="N207" s="4">
        <v>149.90470440000001</v>
      </c>
      <c r="O207" s="4">
        <v>154.639228</v>
      </c>
      <c r="P207" s="4">
        <v>657.3363415</v>
      </c>
      <c r="Q207" s="4">
        <v>110.32476440000001</v>
      </c>
      <c r="R207" s="4">
        <v>185.1292856</v>
      </c>
      <c r="S207" s="4">
        <v>619.14304930000003</v>
      </c>
      <c r="T207" s="4">
        <v>449.7225186</v>
      </c>
      <c r="U207" s="4">
        <v>527.27384359999996</v>
      </c>
      <c r="V207" s="4">
        <v>319.72169289999999</v>
      </c>
      <c r="W207" s="4">
        <v>463.1915242</v>
      </c>
      <c r="X207" s="4">
        <v>61.753373089999997</v>
      </c>
      <c r="Y207" s="4">
        <v>534.72196929999996</v>
      </c>
      <c r="Z207" s="4">
        <v>420.55414009999998</v>
      </c>
      <c r="AA207" s="4">
        <v>317.77151459999999</v>
      </c>
      <c r="AB207" s="4">
        <v>79.800559079999999</v>
      </c>
      <c r="AC207" s="42">
        <v>334.59339531740005</v>
      </c>
      <c r="AD207" s="43">
        <v>8.3396258219651763E-3</v>
      </c>
      <c r="AE207" s="43">
        <v>8.359175565902769E-3</v>
      </c>
      <c r="AF207" s="149">
        <v>369.05793946150999</v>
      </c>
      <c r="AG207" s="150">
        <v>277.06568451935351</v>
      </c>
      <c r="AH207" s="150">
        <v>262.17411394581632</v>
      </c>
      <c r="AI207" s="150">
        <v>247.28254337227915</v>
      </c>
      <c r="AJ207" s="150">
        <v>232.39097279874198</v>
      </c>
    </row>
    <row r="208" spans="1:36" x14ac:dyDescent="0.4">
      <c r="A208" s="15">
        <v>204</v>
      </c>
      <c r="B208" t="s">
        <v>243</v>
      </c>
      <c r="C208" s="20" t="s">
        <v>385</v>
      </c>
      <c r="D208" t="s">
        <v>401</v>
      </c>
      <c r="E208" s="40">
        <v>352.94</v>
      </c>
      <c r="F208" s="40" t="s">
        <v>303</v>
      </c>
      <c r="G208" s="41" t="s">
        <v>304</v>
      </c>
      <c r="H208" s="41">
        <v>0</v>
      </c>
      <c r="I208" s="4">
        <v>3.1199219380000001</v>
      </c>
      <c r="J208" s="4">
        <v>2.7704003419999998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9.8342041620000007</v>
      </c>
      <c r="X208" s="4">
        <v>13.30644264</v>
      </c>
      <c r="Y208" s="4">
        <v>191.14910040000001</v>
      </c>
      <c r="Z208" s="4">
        <v>588.73967479999999</v>
      </c>
      <c r="AA208" s="4">
        <v>680.19282469999996</v>
      </c>
      <c r="AB208" s="4">
        <v>148.00989749999999</v>
      </c>
      <c r="AC208" s="42">
        <v>81.856123324100011</v>
      </c>
      <c r="AD208" s="43">
        <v>2.0402358483856491E-3</v>
      </c>
      <c r="AE208" s="43">
        <v>2.0450185675699056E-3</v>
      </c>
      <c r="AF208" s="149">
        <v>90.287652503248907</v>
      </c>
      <c r="AG208" s="150">
        <v>67.78233867819857</v>
      </c>
      <c r="AH208" s="150">
        <v>64.139211663689906</v>
      </c>
      <c r="AI208" s="150">
        <v>60.496084649181235</v>
      </c>
      <c r="AJ208" s="150">
        <v>56.85295763467257</v>
      </c>
    </row>
    <row r="209" spans="1:36" x14ac:dyDescent="0.4">
      <c r="A209" s="15">
        <v>205</v>
      </c>
      <c r="B209" t="s">
        <v>244</v>
      </c>
      <c r="C209" s="20" t="s">
        <v>307</v>
      </c>
      <c r="D209" t="s">
        <v>401</v>
      </c>
      <c r="E209" s="40">
        <v>144.19999999999999</v>
      </c>
      <c r="F209" s="40" t="s">
        <v>303</v>
      </c>
      <c r="G209" s="41" t="s">
        <v>304</v>
      </c>
      <c r="H209" s="41">
        <v>0</v>
      </c>
      <c r="I209" s="4">
        <v>133.10398409999999</v>
      </c>
      <c r="J209" s="4">
        <v>121.7272945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29.408544240000001</v>
      </c>
      <c r="X209" s="4">
        <v>38.407968279999999</v>
      </c>
      <c r="Y209" s="4">
        <v>543.12558120000006</v>
      </c>
      <c r="Z209" s="4">
        <v>367.06900519999999</v>
      </c>
      <c r="AA209" s="4">
        <v>171.37653850000001</v>
      </c>
      <c r="AB209" s="4">
        <v>58.103664590000001</v>
      </c>
      <c r="AC209" s="42">
        <v>73.116129030499991</v>
      </c>
      <c r="AD209" s="43">
        <v>1.8223944829707931E-3</v>
      </c>
      <c r="AE209" s="43">
        <v>1.8266665386068534E-3</v>
      </c>
      <c r="AF209" s="149">
        <v>80.647401589624124</v>
      </c>
      <c r="AG209" s="150">
        <v>60.545039509891872</v>
      </c>
      <c r="AH209" s="150">
        <v>57.29089878039936</v>
      </c>
      <c r="AI209" s="150">
        <v>54.036758050906847</v>
      </c>
      <c r="AJ209" s="150">
        <v>50.782617321414335</v>
      </c>
    </row>
    <row r="210" spans="1:36" x14ac:dyDescent="0.4">
      <c r="A210" s="15">
        <v>206</v>
      </c>
      <c r="B210" t="s">
        <v>245</v>
      </c>
      <c r="C210" s="20" t="s">
        <v>307</v>
      </c>
      <c r="D210" t="s">
        <v>401</v>
      </c>
      <c r="E210" s="40">
        <v>146.05000000000001</v>
      </c>
      <c r="F210" s="40" t="s">
        <v>303</v>
      </c>
      <c r="G210" s="41" t="s">
        <v>304</v>
      </c>
      <c r="H210" s="41">
        <v>0</v>
      </c>
      <c r="I210" s="4">
        <v>137.9466741</v>
      </c>
      <c r="J210" s="4">
        <v>126.45527629999999</v>
      </c>
      <c r="K210" s="4">
        <v>5.6755820000000002E-3</v>
      </c>
      <c r="L210" s="4">
        <v>1.0093680000000001E-3</v>
      </c>
      <c r="M210" s="4">
        <v>9.910959999999999E-4</v>
      </c>
      <c r="N210" s="4">
        <v>0</v>
      </c>
      <c r="O210" s="4">
        <v>9.5223300000000003E-4</v>
      </c>
      <c r="P210" s="4">
        <v>6.4133749999999998E-3</v>
      </c>
      <c r="Q210" s="4">
        <v>1.3573096E-2</v>
      </c>
      <c r="R210" s="4">
        <v>6.2392828999999997E-2</v>
      </c>
      <c r="S210" s="4">
        <v>7.7765789999999996E-3</v>
      </c>
      <c r="T210" s="4">
        <v>8.4306699999999997E-4</v>
      </c>
      <c r="U210" s="4">
        <v>8.3883099999999995E-4</v>
      </c>
      <c r="V210" s="4">
        <v>1.6940220000000001E-3</v>
      </c>
      <c r="W210" s="4">
        <v>3.422993081</v>
      </c>
      <c r="X210" s="4">
        <v>6.8790386349999997</v>
      </c>
      <c r="Y210" s="4">
        <v>197.41364569999999</v>
      </c>
      <c r="Z210" s="4">
        <v>22.726507730000002</v>
      </c>
      <c r="AA210" s="4">
        <v>187.18908039999999</v>
      </c>
      <c r="AB210" s="4">
        <v>37.007133690000003</v>
      </c>
      <c r="AC210" s="42">
        <v>35.957125485699997</v>
      </c>
      <c r="AD210" s="43">
        <v>8.9621904192019666E-4</v>
      </c>
      <c r="AE210" s="43">
        <v>8.9831995785522424E-4</v>
      </c>
      <c r="AF210" s="149">
        <v>39.660862486909018</v>
      </c>
      <c r="AG210" s="150">
        <v>29.7749020915168</v>
      </c>
      <c r="AH210" s="150">
        <v>28.174577401055142</v>
      </c>
      <c r="AI210" s="150">
        <v>26.574252710593484</v>
      </c>
      <c r="AJ210" s="150">
        <v>24.973928020131826</v>
      </c>
    </row>
    <row r="211" spans="1:36" x14ac:dyDescent="0.4">
      <c r="A211" s="15">
        <v>207</v>
      </c>
      <c r="B211" t="s">
        <v>246</v>
      </c>
      <c r="C211" s="20" t="s">
        <v>307</v>
      </c>
      <c r="D211" t="s">
        <v>401</v>
      </c>
      <c r="E211" s="40">
        <v>165.27</v>
      </c>
      <c r="F211" s="40" t="s">
        <v>303</v>
      </c>
      <c r="G211" s="41" t="s">
        <v>304</v>
      </c>
      <c r="H211" s="41">
        <v>0</v>
      </c>
      <c r="I211" s="4">
        <v>45.719510380000003</v>
      </c>
      <c r="J211" s="4">
        <v>147.003593</v>
      </c>
      <c r="K211" s="4">
        <v>27.337485260000001</v>
      </c>
      <c r="L211" s="4">
        <v>0</v>
      </c>
      <c r="M211" s="4">
        <v>16.988230399999999</v>
      </c>
      <c r="N211" s="4">
        <v>155.68568819999999</v>
      </c>
      <c r="O211" s="4">
        <v>149.77931409999999</v>
      </c>
      <c r="P211" s="4">
        <v>25.976425800000001</v>
      </c>
      <c r="Q211" s="4">
        <v>161.26108339999999</v>
      </c>
      <c r="R211" s="4">
        <v>159.16587269999999</v>
      </c>
      <c r="S211" s="4">
        <v>25.040356599999999</v>
      </c>
      <c r="T211" s="4">
        <v>151.4549313</v>
      </c>
      <c r="U211" s="4">
        <v>18.925303530000001</v>
      </c>
      <c r="V211" s="4">
        <v>0</v>
      </c>
      <c r="W211" s="4">
        <v>301.03850219999998</v>
      </c>
      <c r="X211" s="4">
        <v>314.95443089999998</v>
      </c>
      <c r="Y211" s="4">
        <v>175.73008279999999</v>
      </c>
      <c r="Z211" s="4">
        <v>155.62911980000001</v>
      </c>
      <c r="AA211" s="4">
        <v>152.4821705</v>
      </c>
      <c r="AB211" s="4">
        <v>147.09328360000001</v>
      </c>
      <c r="AC211" s="42">
        <v>116.56326922350001</v>
      </c>
      <c r="AD211" s="43">
        <v>2.905299577078733E-3</v>
      </c>
      <c r="AE211" s="43">
        <v>2.9121101779385804E-3</v>
      </c>
      <c r="AF211" s="149">
        <v>128.56978218507305</v>
      </c>
      <c r="AG211" s="150">
        <v>96.52217416481453</v>
      </c>
      <c r="AH211" s="150">
        <v>91.334354637542177</v>
      </c>
      <c r="AI211" s="150">
        <v>86.146535110269838</v>
      </c>
      <c r="AJ211" s="150">
        <v>80.958715582997485</v>
      </c>
    </row>
    <row r="212" spans="1:36" x14ac:dyDescent="0.4">
      <c r="A212" s="15">
        <v>208</v>
      </c>
      <c r="B212" t="s">
        <v>247</v>
      </c>
      <c r="C212" s="20" t="s">
        <v>307</v>
      </c>
      <c r="D212" t="s">
        <v>401</v>
      </c>
      <c r="E212" s="40">
        <v>130.5</v>
      </c>
      <c r="F212" s="40" t="s">
        <v>303</v>
      </c>
      <c r="G212" s="41" t="s">
        <v>304</v>
      </c>
      <c r="H212" s="41">
        <v>0</v>
      </c>
      <c r="I212" s="4">
        <v>19.259655899999998</v>
      </c>
      <c r="J212" s="4">
        <v>21.06921204</v>
      </c>
      <c r="K212" s="4">
        <v>34.559836480000001</v>
      </c>
      <c r="L212" s="4">
        <v>0</v>
      </c>
      <c r="M212" s="4">
        <v>32.303590870000001</v>
      </c>
      <c r="N212" s="4">
        <v>22.69225389</v>
      </c>
      <c r="O212" s="4">
        <v>21.787224420000001</v>
      </c>
      <c r="P212" s="4">
        <v>3.4255127590000001</v>
      </c>
      <c r="Q212" s="4">
        <v>20.25927282</v>
      </c>
      <c r="R212" s="4">
        <v>6.226546495</v>
      </c>
      <c r="S212" s="4">
        <v>8.0687306880000005</v>
      </c>
      <c r="T212" s="4">
        <v>0.91410522900000002</v>
      </c>
      <c r="U212" s="4">
        <v>21.013554060000001</v>
      </c>
      <c r="V212" s="4">
        <v>3.0453390869999999</v>
      </c>
      <c r="W212" s="4">
        <v>296.07126629999999</v>
      </c>
      <c r="X212" s="4">
        <v>55.531778760000002</v>
      </c>
      <c r="Y212" s="4">
        <v>305.74965309999999</v>
      </c>
      <c r="Z212" s="4">
        <v>270.74178369999998</v>
      </c>
      <c r="AA212" s="4">
        <v>48.966766720000003</v>
      </c>
      <c r="AB212" s="4">
        <v>14.66344763</v>
      </c>
      <c r="AC212" s="42">
        <v>60.317476547399998</v>
      </c>
      <c r="AD212" s="43">
        <v>1.5033924517646239E-3</v>
      </c>
      <c r="AE212" s="43">
        <v>1.5069167031036103E-3</v>
      </c>
      <c r="AF212" s="149">
        <v>66.530433414516864</v>
      </c>
      <c r="AG212" s="150">
        <v>49.946900213712482</v>
      </c>
      <c r="AH212" s="150">
        <v>47.262382314095206</v>
      </c>
      <c r="AI212" s="150">
        <v>44.577864414477929</v>
      </c>
      <c r="AJ212" s="150">
        <v>41.893346514860653</v>
      </c>
    </row>
    <row r="213" spans="1:36" x14ac:dyDescent="0.4">
      <c r="A213" s="15">
        <v>209</v>
      </c>
      <c r="B213" t="s">
        <v>248</v>
      </c>
      <c r="C213" s="20" t="s">
        <v>307</v>
      </c>
      <c r="D213" t="s">
        <v>401</v>
      </c>
      <c r="E213" s="40">
        <v>91.98</v>
      </c>
      <c r="F213" s="40" t="s">
        <v>303</v>
      </c>
      <c r="G213" s="41" t="s">
        <v>304</v>
      </c>
      <c r="H213" s="41">
        <v>0</v>
      </c>
      <c r="I213" s="4">
        <v>213.83781830000001</v>
      </c>
      <c r="J213" s="4">
        <v>232.5663644</v>
      </c>
      <c r="K213" s="4">
        <v>556.27070479999998</v>
      </c>
      <c r="L213" s="4">
        <v>0.67615715799999998</v>
      </c>
      <c r="M213" s="4">
        <v>522.9509918</v>
      </c>
      <c r="N213" s="4">
        <v>233.4951251</v>
      </c>
      <c r="O213" s="4">
        <v>224.59081509999999</v>
      </c>
      <c r="P213" s="4">
        <v>41.931762540000001</v>
      </c>
      <c r="Q213" s="4">
        <v>175.19140709999999</v>
      </c>
      <c r="R213" s="4">
        <v>192.31563019999999</v>
      </c>
      <c r="S213" s="4">
        <v>117.7197073</v>
      </c>
      <c r="T213" s="4">
        <v>10.144712330000001</v>
      </c>
      <c r="U213" s="4">
        <v>253.68824950000001</v>
      </c>
      <c r="V213" s="4">
        <v>162.4073779</v>
      </c>
      <c r="W213" s="4">
        <v>34.175163730000001</v>
      </c>
      <c r="X213" s="4">
        <v>258.99769179999998</v>
      </c>
      <c r="Y213" s="4">
        <v>66.250276909999997</v>
      </c>
      <c r="Z213" s="4">
        <v>9.8729015859999993</v>
      </c>
      <c r="AA213" s="4">
        <v>281.80959339999998</v>
      </c>
      <c r="AB213" s="4">
        <v>54.743655500000003</v>
      </c>
      <c r="AC213" s="42">
        <v>182.18180532269997</v>
      </c>
      <c r="AD213" s="43">
        <v>4.5408191232231753E-3</v>
      </c>
      <c r="AE213" s="43">
        <v>4.5514637076471097E-3</v>
      </c>
      <c r="AF213" s="149">
        <v>200.94730685282337</v>
      </c>
      <c r="AG213" s="150">
        <v>150.85870583554976</v>
      </c>
      <c r="AH213" s="150">
        <v>142.75043696609455</v>
      </c>
      <c r="AI213" s="150">
        <v>134.64216809663935</v>
      </c>
      <c r="AJ213" s="150">
        <v>126.53389922718414</v>
      </c>
    </row>
    <row r="214" spans="1:36" x14ac:dyDescent="0.4">
      <c r="A214" s="15">
        <v>210</v>
      </c>
      <c r="B214" t="s">
        <v>249</v>
      </c>
      <c r="C214" s="20" t="s">
        <v>386</v>
      </c>
      <c r="D214" t="s">
        <v>401</v>
      </c>
      <c r="E214" s="40">
        <v>194.87</v>
      </c>
      <c r="F214" s="40" t="s">
        <v>304</v>
      </c>
      <c r="G214" s="41" t="s">
        <v>303</v>
      </c>
      <c r="H214" s="41">
        <v>0</v>
      </c>
      <c r="I214" s="4">
        <v>421.40368640000003</v>
      </c>
      <c r="J214" s="4">
        <v>304.27741109999999</v>
      </c>
      <c r="K214" s="4">
        <v>440.32746279999998</v>
      </c>
      <c r="L214" s="4">
        <v>8.0770259739999997</v>
      </c>
      <c r="M214" s="4">
        <v>465.21953020000001</v>
      </c>
      <c r="N214" s="4">
        <v>3.3067718460000002</v>
      </c>
      <c r="O214" s="4">
        <v>8.4109759069999992</v>
      </c>
      <c r="P214" s="4">
        <v>3.2820838440000002</v>
      </c>
      <c r="Q214" s="4">
        <v>391.10476549999998</v>
      </c>
      <c r="R214" s="4">
        <v>427.31122049999999</v>
      </c>
      <c r="S214" s="4">
        <v>243.8395305</v>
      </c>
      <c r="T214" s="4">
        <v>248.58196699999999</v>
      </c>
      <c r="U214" s="4">
        <v>464.30589600000002</v>
      </c>
      <c r="V214" s="4">
        <v>68.754996219999995</v>
      </c>
      <c r="W214" s="4">
        <v>67.868608730000005</v>
      </c>
      <c r="X214" s="4">
        <v>538.76369190000003</v>
      </c>
      <c r="Y214" s="4">
        <v>58.135274649999999</v>
      </c>
      <c r="Z214" s="4">
        <v>138.93149339999999</v>
      </c>
      <c r="AA214" s="4">
        <v>496.5884772</v>
      </c>
      <c r="AB214" s="4">
        <v>161.94364379999999</v>
      </c>
      <c r="AC214" s="42">
        <v>248.02172567354995</v>
      </c>
      <c r="AD214" s="43">
        <v>6.1818565960436219E-3</v>
      </c>
      <c r="AE214" s="43">
        <v>6.196348099150783E-3</v>
      </c>
      <c r="AF214" s="149">
        <v>273.56901929261761</v>
      </c>
      <c r="AG214" s="150">
        <v>205.37855845667923</v>
      </c>
      <c r="AH214" s="150">
        <v>194.33998721370983</v>
      </c>
      <c r="AI214" s="150">
        <v>183.30141597074044</v>
      </c>
      <c r="AJ214" s="150">
        <v>172.26284472777104</v>
      </c>
    </row>
    <row r="215" spans="1:36" x14ac:dyDescent="0.4">
      <c r="A215" s="15">
        <v>211</v>
      </c>
      <c r="B215" t="s">
        <v>250</v>
      </c>
      <c r="C215" s="20" t="s">
        <v>307</v>
      </c>
      <c r="D215" t="s">
        <v>401</v>
      </c>
      <c r="E215" s="40">
        <v>150.65</v>
      </c>
      <c r="F215" s="40" t="s">
        <v>304</v>
      </c>
      <c r="G215" s="41" t="s">
        <v>303</v>
      </c>
      <c r="H215" s="41">
        <v>2</v>
      </c>
      <c r="I215" s="4">
        <v>37.163589199999997</v>
      </c>
      <c r="J215" s="4">
        <v>12.44349746</v>
      </c>
      <c r="K215" s="4">
        <v>102.4798911</v>
      </c>
      <c r="L215" s="4">
        <v>0</v>
      </c>
      <c r="M215" s="4">
        <v>116.4048434</v>
      </c>
      <c r="N215" s="4">
        <v>10.707139440000001</v>
      </c>
      <c r="O215" s="4">
        <v>21.439924850000001</v>
      </c>
      <c r="P215" s="4">
        <v>182.51774889999999</v>
      </c>
      <c r="Q215" s="4">
        <v>32.244726819999997</v>
      </c>
      <c r="R215" s="4">
        <v>21.406478809999999</v>
      </c>
      <c r="S215" s="4">
        <v>1.0847299530000001</v>
      </c>
      <c r="T215" s="4">
        <v>192.49791279999999</v>
      </c>
      <c r="U215" s="4">
        <v>108.7446446</v>
      </c>
      <c r="V215" s="4">
        <v>122.5149818</v>
      </c>
      <c r="W215" s="4">
        <v>202.63906589999999</v>
      </c>
      <c r="X215" s="4">
        <v>29.657416390000002</v>
      </c>
      <c r="Y215" s="4">
        <v>6.019198555</v>
      </c>
      <c r="Z215" s="4">
        <v>184.09115919999999</v>
      </c>
      <c r="AA215" s="4">
        <v>83.200881640000006</v>
      </c>
      <c r="AB215" s="4">
        <v>15.65365774</v>
      </c>
      <c r="AC215" s="42">
        <v>74.145574427900002</v>
      </c>
      <c r="AD215" s="43">
        <v>1.8480530570449058E-3</v>
      </c>
      <c r="AE215" s="43">
        <v>1.8523852614890372E-3</v>
      </c>
      <c r="AF215" s="149">
        <v>81.782884245497186</v>
      </c>
      <c r="AG215" s="150">
        <v>61.397489073145692</v>
      </c>
      <c r="AH215" s="150">
        <v>58.097531363995103</v>
      </c>
      <c r="AI215" s="150">
        <v>54.797573654844513</v>
      </c>
      <c r="AJ215" s="150">
        <v>51.497615945693916</v>
      </c>
    </row>
    <row r="216" spans="1:36" x14ac:dyDescent="0.4">
      <c r="A216" s="15">
        <v>212</v>
      </c>
      <c r="B216" t="s">
        <v>251</v>
      </c>
      <c r="C216" s="20" t="s">
        <v>307</v>
      </c>
      <c r="D216" t="s">
        <v>401</v>
      </c>
      <c r="E216" s="40">
        <v>280.87</v>
      </c>
      <c r="F216" s="40" t="s">
        <v>303</v>
      </c>
      <c r="G216" s="41" t="s">
        <v>304</v>
      </c>
      <c r="H216" s="41">
        <v>0</v>
      </c>
      <c r="I216" s="4">
        <v>282.4006215</v>
      </c>
      <c r="J216" s="4">
        <v>369.83230209999999</v>
      </c>
      <c r="K216" s="4">
        <v>168.4796197</v>
      </c>
      <c r="L216" s="4">
        <v>228.09459480000001</v>
      </c>
      <c r="M216" s="4">
        <v>137.16617869999999</v>
      </c>
      <c r="N216" s="4">
        <v>223.19436089999999</v>
      </c>
      <c r="O216" s="4">
        <v>164.94390559999999</v>
      </c>
      <c r="P216" s="4">
        <v>307.68438700000002</v>
      </c>
      <c r="Q216" s="4">
        <v>149.4210186</v>
      </c>
      <c r="R216" s="4">
        <v>120.84062369999999</v>
      </c>
      <c r="S216" s="4">
        <v>341.99674220000003</v>
      </c>
      <c r="T216" s="4">
        <v>208.92148119999999</v>
      </c>
      <c r="U216" s="4">
        <v>159.8086213</v>
      </c>
      <c r="V216" s="4">
        <v>279.6464115</v>
      </c>
      <c r="W216" s="4">
        <v>204.4756586</v>
      </c>
      <c r="X216" s="4">
        <v>38.241379029999997</v>
      </c>
      <c r="Y216" s="4">
        <v>337.0085833</v>
      </c>
      <c r="Z216" s="4">
        <v>220.31593090000001</v>
      </c>
      <c r="AA216" s="4">
        <v>57.166170510000001</v>
      </c>
      <c r="AB216" s="4">
        <v>254.3673684</v>
      </c>
      <c r="AC216" s="42">
        <v>212.70029797700005</v>
      </c>
      <c r="AD216" s="43">
        <v>5.3014821038711371E-3</v>
      </c>
      <c r="AE216" s="43">
        <v>5.3139098338236528E-3</v>
      </c>
      <c r="AF216" s="149">
        <v>234.60933417342508</v>
      </c>
      <c r="AG216" s="150">
        <v>176.13005660367054</v>
      </c>
      <c r="AH216" s="150">
        <v>166.66351738722187</v>
      </c>
      <c r="AI216" s="150">
        <v>157.19697817077318</v>
      </c>
      <c r="AJ216" s="150">
        <v>147.73043895432451</v>
      </c>
    </row>
    <row r="217" spans="1:36" x14ac:dyDescent="0.4">
      <c r="A217" s="15">
        <v>213</v>
      </c>
      <c r="B217" t="s">
        <v>252</v>
      </c>
      <c r="C217" s="20" t="s">
        <v>307</v>
      </c>
      <c r="D217" t="s">
        <v>401</v>
      </c>
      <c r="E217" s="40">
        <v>276.97000000000003</v>
      </c>
      <c r="F217" s="40" t="s">
        <v>303</v>
      </c>
      <c r="G217" s="41" t="s">
        <v>304</v>
      </c>
      <c r="H217" s="41">
        <v>1</v>
      </c>
      <c r="I217" s="4">
        <v>504.25375919999999</v>
      </c>
      <c r="J217" s="4">
        <v>472.088256</v>
      </c>
      <c r="K217" s="4">
        <v>93.736828900000006</v>
      </c>
      <c r="L217" s="4">
        <v>619.37252049999995</v>
      </c>
      <c r="M217" s="4">
        <v>154.13325090000001</v>
      </c>
      <c r="N217" s="4">
        <v>321.15338559999998</v>
      </c>
      <c r="O217" s="4">
        <v>217.86319219999999</v>
      </c>
      <c r="P217" s="4">
        <v>0.75737755399999995</v>
      </c>
      <c r="Q217" s="4">
        <v>541.6181699</v>
      </c>
      <c r="R217" s="4">
        <v>170.2669381</v>
      </c>
      <c r="S217" s="4">
        <v>5.0742560250000004</v>
      </c>
      <c r="T217" s="4">
        <v>587.70740000000001</v>
      </c>
      <c r="U217" s="4">
        <v>96.116553589999995</v>
      </c>
      <c r="V217" s="4">
        <v>0.56170387300000002</v>
      </c>
      <c r="W217" s="4">
        <v>623.0473326</v>
      </c>
      <c r="X217" s="4">
        <v>143.27322989999999</v>
      </c>
      <c r="Y217" s="4">
        <v>1.0276437860000001</v>
      </c>
      <c r="Z217" s="4">
        <v>565.73795070000006</v>
      </c>
      <c r="AA217" s="4">
        <v>132.76510239999999</v>
      </c>
      <c r="AB217" s="4">
        <v>1.8489344969999999</v>
      </c>
      <c r="AC217" s="42">
        <v>262.62018931124999</v>
      </c>
      <c r="AD217" s="43">
        <v>6.5457183040683528E-3</v>
      </c>
      <c r="AE217" s="43">
        <v>6.5610627714897925E-3</v>
      </c>
      <c r="AF217" s="149">
        <v>289.67118683338015</v>
      </c>
      <c r="AG217" s="150">
        <v>217.46706162893511</v>
      </c>
      <c r="AH217" s="150">
        <v>205.77876431674727</v>
      </c>
      <c r="AI217" s="150">
        <v>194.09046700455943</v>
      </c>
      <c r="AJ217" s="150">
        <v>182.40216969237159</v>
      </c>
    </row>
    <row r="218" spans="1:36" x14ac:dyDescent="0.4">
      <c r="A218" s="15">
        <v>214</v>
      </c>
      <c r="B218" t="s">
        <v>253</v>
      </c>
      <c r="C218" s="20" t="s">
        <v>386</v>
      </c>
      <c r="D218" t="s">
        <v>401</v>
      </c>
      <c r="E218" s="40">
        <v>283.5</v>
      </c>
      <c r="F218" s="40" t="s">
        <v>303</v>
      </c>
      <c r="G218" s="41" t="s">
        <v>304</v>
      </c>
      <c r="H218" s="41">
        <v>0</v>
      </c>
      <c r="I218" s="4">
        <v>573.88643460000003</v>
      </c>
      <c r="J218" s="4">
        <v>187.04474020000001</v>
      </c>
      <c r="K218" s="4">
        <v>530.69816390000005</v>
      </c>
      <c r="L218" s="4">
        <v>16.711325559999999</v>
      </c>
      <c r="M218" s="4">
        <v>589.67813920000003</v>
      </c>
      <c r="N218" s="4">
        <v>238.95224210000001</v>
      </c>
      <c r="O218" s="4">
        <v>246.14467959999999</v>
      </c>
      <c r="P218" s="4">
        <v>288.55433779999998</v>
      </c>
      <c r="Q218" s="4">
        <v>565.33740650000004</v>
      </c>
      <c r="R218" s="4">
        <v>536.62903679999999</v>
      </c>
      <c r="S218" s="4">
        <v>715.99991420000003</v>
      </c>
      <c r="T218" s="4">
        <v>746.11306539999998</v>
      </c>
      <c r="U218" s="4">
        <v>111.71120380000001</v>
      </c>
      <c r="V218" s="4">
        <v>388.546965</v>
      </c>
      <c r="W218" s="4">
        <v>461.59991869999999</v>
      </c>
      <c r="X218" s="4">
        <v>256.25363370000002</v>
      </c>
      <c r="Y218" s="4">
        <v>380.51704840000002</v>
      </c>
      <c r="Z218" s="4">
        <v>564.05528730000003</v>
      </c>
      <c r="AA218" s="4">
        <v>207.00910210000001</v>
      </c>
      <c r="AB218" s="4">
        <v>154.90176940000001</v>
      </c>
      <c r="AC218" s="42">
        <v>388.01722071299997</v>
      </c>
      <c r="AD218" s="43">
        <v>9.6711963789830879E-3</v>
      </c>
      <c r="AE218" s="43">
        <v>9.6938675895164566E-3</v>
      </c>
      <c r="AF218" s="149">
        <v>427.98464630803426</v>
      </c>
      <c r="AG218" s="150">
        <v>321.30418103490194</v>
      </c>
      <c r="AH218" s="150">
        <v>304.03490463297504</v>
      </c>
      <c r="AI218" s="150">
        <v>286.76562823104808</v>
      </c>
      <c r="AJ218" s="150">
        <v>269.49635182912112</v>
      </c>
    </row>
    <row r="219" spans="1:36" x14ac:dyDescent="0.4">
      <c r="A219" s="15">
        <v>215</v>
      </c>
      <c r="B219" t="s">
        <v>254</v>
      </c>
      <c r="C219" s="20" t="s">
        <v>386</v>
      </c>
      <c r="D219" t="s">
        <v>401</v>
      </c>
      <c r="E219" s="40">
        <v>386.11</v>
      </c>
      <c r="F219" s="40" t="s">
        <v>304</v>
      </c>
      <c r="G219" s="41" t="s">
        <v>303</v>
      </c>
      <c r="H219" s="41">
        <v>0</v>
      </c>
      <c r="I219" s="4">
        <v>631.96145939999997</v>
      </c>
      <c r="J219" s="4">
        <v>640.34523439999998</v>
      </c>
      <c r="K219" s="4">
        <v>1268.7731690000001</v>
      </c>
      <c r="L219" s="4">
        <v>18.502943640000002</v>
      </c>
      <c r="M219" s="4">
        <v>1304.238049</v>
      </c>
      <c r="N219" s="4">
        <v>540.73708980000004</v>
      </c>
      <c r="O219" s="4">
        <v>478.80450539999998</v>
      </c>
      <c r="P219" s="4">
        <v>581.33288189999996</v>
      </c>
      <c r="Q219" s="4">
        <v>747.24750670000003</v>
      </c>
      <c r="R219" s="4">
        <v>726.9055591</v>
      </c>
      <c r="S219" s="4">
        <v>871.57547209999996</v>
      </c>
      <c r="T219" s="4">
        <v>974.19540319999999</v>
      </c>
      <c r="U219" s="4">
        <v>221.2564338</v>
      </c>
      <c r="V219" s="4">
        <v>676.29691170000001</v>
      </c>
      <c r="W219" s="4">
        <v>575.28101040000001</v>
      </c>
      <c r="X219" s="4">
        <v>616.18369059999998</v>
      </c>
      <c r="Y219" s="4">
        <v>453.99554499999999</v>
      </c>
      <c r="Z219" s="4">
        <v>800.68672479999998</v>
      </c>
      <c r="AA219" s="4">
        <v>532.44288219999999</v>
      </c>
      <c r="AB219" s="4">
        <v>592.19648949999998</v>
      </c>
      <c r="AC219" s="42">
        <v>662.64794808199997</v>
      </c>
      <c r="AD219" s="43">
        <v>1.6516273232036218E-2</v>
      </c>
      <c r="AE219" s="43">
        <v>1.6554990666053364E-2</v>
      </c>
      <c r="AF219" s="149">
        <v>730.90350775021057</v>
      </c>
      <c r="AG219" s="150">
        <v>548.71677056422948</v>
      </c>
      <c r="AH219" s="150">
        <v>519.22465021047333</v>
      </c>
      <c r="AI219" s="150">
        <v>489.73252985671706</v>
      </c>
      <c r="AJ219" s="150">
        <v>460.24040950296086</v>
      </c>
    </row>
    <row r="220" spans="1:36" x14ac:dyDescent="0.4">
      <c r="A220" s="15">
        <v>216</v>
      </c>
      <c r="B220" t="s">
        <v>255</v>
      </c>
      <c r="C220" s="20" t="s">
        <v>307</v>
      </c>
      <c r="D220" t="s">
        <v>401</v>
      </c>
      <c r="E220" s="40">
        <v>273.01</v>
      </c>
      <c r="F220" s="40" t="s">
        <v>303</v>
      </c>
      <c r="G220" s="41" t="s">
        <v>304</v>
      </c>
      <c r="H220" s="41">
        <v>0</v>
      </c>
      <c r="I220" s="4">
        <v>373.1929202</v>
      </c>
      <c r="J220" s="4">
        <v>392.20196399999998</v>
      </c>
      <c r="K220" s="4">
        <v>37.614235899999997</v>
      </c>
      <c r="L220" s="4">
        <v>3.5671833980000001</v>
      </c>
      <c r="M220" s="4">
        <v>10.270042399999999</v>
      </c>
      <c r="N220" s="4">
        <v>64.43549118</v>
      </c>
      <c r="O220" s="4">
        <v>63.07381985</v>
      </c>
      <c r="P220" s="4">
        <v>27.175242829999998</v>
      </c>
      <c r="Q220" s="4">
        <v>99.610695399999997</v>
      </c>
      <c r="R220" s="4">
        <v>238.70449880000001</v>
      </c>
      <c r="S220" s="4">
        <v>33.383801300000002</v>
      </c>
      <c r="T220" s="4">
        <v>63.306835229999997</v>
      </c>
      <c r="U220" s="4">
        <v>12.873712250000001</v>
      </c>
      <c r="V220" s="4">
        <v>4.2769805769999998</v>
      </c>
      <c r="W220" s="4">
        <v>81.515457620000007</v>
      </c>
      <c r="X220" s="4">
        <v>275.58769840000002</v>
      </c>
      <c r="Y220" s="4">
        <v>274.2292544</v>
      </c>
      <c r="Z220" s="4">
        <v>261.28307799999999</v>
      </c>
      <c r="AA220" s="4">
        <v>251.3583903</v>
      </c>
      <c r="AB220" s="4">
        <v>55.141943449999999</v>
      </c>
      <c r="AC220" s="42">
        <v>131.14016227424997</v>
      </c>
      <c r="AD220" s="43">
        <v>3.2686236456089561E-3</v>
      </c>
      <c r="AE220" s="43">
        <v>3.2762859504490258E-3</v>
      </c>
      <c r="AF220" s="149">
        <v>144.64815727659962</v>
      </c>
      <c r="AG220" s="150">
        <v>108.59281545000853</v>
      </c>
      <c r="AH220" s="150">
        <v>102.75622988417697</v>
      </c>
      <c r="AI220" s="150">
        <v>96.919644318345405</v>
      </c>
      <c r="AJ220" s="150">
        <v>91.08305875251385</v>
      </c>
    </row>
    <row r="221" spans="1:36" x14ac:dyDescent="0.4">
      <c r="A221" s="15">
        <v>217</v>
      </c>
      <c r="B221" t="s">
        <v>256</v>
      </c>
      <c r="C221" s="20" t="s">
        <v>307</v>
      </c>
      <c r="D221" t="s">
        <v>401</v>
      </c>
      <c r="E221" s="40">
        <v>577.6</v>
      </c>
      <c r="F221" s="40" t="s">
        <v>303</v>
      </c>
      <c r="G221" s="41" t="s">
        <v>304</v>
      </c>
      <c r="H221" s="41">
        <v>1</v>
      </c>
      <c r="I221" s="4">
        <v>338.32608199999999</v>
      </c>
      <c r="J221" s="4">
        <v>584.73203100000001</v>
      </c>
      <c r="K221" s="4">
        <v>416.33614929999999</v>
      </c>
      <c r="L221" s="4">
        <v>65.187870230000001</v>
      </c>
      <c r="M221" s="4">
        <v>388.45766079999999</v>
      </c>
      <c r="N221" s="4">
        <v>333.4192084</v>
      </c>
      <c r="O221" s="4">
        <v>262.79917449999999</v>
      </c>
      <c r="P221" s="4">
        <v>694.15782960000001</v>
      </c>
      <c r="Q221" s="4">
        <v>349.67207519999999</v>
      </c>
      <c r="R221" s="4">
        <v>812.69879000000003</v>
      </c>
      <c r="S221" s="4">
        <v>810.36056310000004</v>
      </c>
      <c r="T221" s="4">
        <v>156.20367110000001</v>
      </c>
      <c r="U221" s="4">
        <v>602.33730089999995</v>
      </c>
      <c r="V221" s="4">
        <v>1097.296182</v>
      </c>
      <c r="W221" s="4">
        <v>288.84844229999999</v>
      </c>
      <c r="X221" s="4">
        <v>452.67686739999999</v>
      </c>
      <c r="Y221" s="4">
        <v>1315.471466</v>
      </c>
      <c r="Z221" s="4">
        <v>324.77004890000001</v>
      </c>
      <c r="AA221" s="4">
        <v>494.27594970000001</v>
      </c>
      <c r="AB221" s="4">
        <v>1171.8775439999999</v>
      </c>
      <c r="AC221" s="42">
        <v>547.99524532150008</v>
      </c>
      <c r="AD221" s="43">
        <v>1.3658593869918101E-2</v>
      </c>
      <c r="AE221" s="43">
        <v>1.3690612334343828E-2</v>
      </c>
      <c r="AF221" s="149">
        <v>604.44108850746409</v>
      </c>
      <c r="AG221" s="150">
        <v>453.77667307008181</v>
      </c>
      <c r="AH221" s="150">
        <v>429.38733967655577</v>
      </c>
      <c r="AI221" s="150">
        <v>404.99800628302967</v>
      </c>
      <c r="AJ221" s="150">
        <v>380.60867288950362</v>
      </c>
    </row>
    <row r="222" spans="1:36" x14ac:dyDescent="0.4">
      <c r="A222" s="15">
        <v>218</v>
      </c>
      <c r="B222" t="s">
        <v>257</v>
      </c>
      <c r="C222" s="20" t="s">
        <v>307</v>
      </c>
      <c r="D222" t="s">
        <v>401</v>
      </c>
      <c r="E222" s="40">
        <v>546.67999999999995</v>
      </c>
      <c r="F222" s="40" t="s">
        <v>303</v>
      </c>
      <c r="G222" s="41" t="s">
        <v>304</v>
      </c>
      <c r="H222" s="41">
        <v>0</v>
      </c>
      <c r="I222" s="4">
        <v>308.33951680000001</v>
      </c>
      <c r="J222" s="4">
        <v>386.37072819999997</v>
      </c>
      <c r="K222" s="4">
        <v>740.05037900000002</v>
      </c>
      <c r="L222" s="4">
        <v>105.9716852</v>
      </c>
      <c r="M222" s="4">
        <v>788.28048449999994</v>
      </c>
      <c r="N222" s="4">
        <v>213.60122200000001</v>
      </c>
      <c r="O222" s="4">
        <v>170.90767059999999</v>
      </c>
      <c r="P222" s="4">
        <v>863.17038950000006</v>
      </c>
      <c r="Q222" s="4">
        <v>405.88838570000001</v>
      </c>
      <c r="R222" s="4">
        <v>280.06632109999998</v>
      </c>
      <c r="S222" s="4">
        <v>714.82318959999998</v>
      </c>
      <c r="T222" s="4">
        <v>107.0951524</v>
      </c>
      <c r="U222" s="4">
        <v>854.14636759999996</v>
      </c>
      <c r="V222" s="4">
        <v>633.02455640000005</v>
      </c>
      <c r="W222" s="4">
        <v>199.50764559999999</v>
      </c>
      <c r="X222" s="4">
        <v>427.33652819999998</v>
      </c>
      <c r="Y222" s="4">
        <v>693.55488879999996</v>
      </c>
      <c r="Z222" s="4">
        <v>165.78720279999999</v>
      </c>
      <c r="AA222" s="4">
        <v>387.64593029999997</v>
      </c>
      <c r="AB222" s="4">
        <v>664.65199089999999</v>
      </c>
      <c r="AC222" s="42">
        <v>455.51101176000003</v>
      </c>
      <c r="AD222" s="43">
        <v>1.1353456012661554E-2</v>
      </c>
      <c r="AE222" s="43">
        <v>1.1380070774833455E-2</v>
      </c>
      <c r="AF222" s="149">
        <v>502.43058516651769</v>
      </c>
      <c r="AG222" s="150">
        <v>377.1935490826603</v>
      </c>
      <c r="AH222" s="150">
        <v>356.92036236236464</v>
      </c>
      <c r="AI222" s="150">
        <v>336.64717564206893</v>
      </c>
      <c r="AJ222" s="150">
        <v>316.37398892177322</v>
      </c>
    </row>
    <row r="223" spans="1:36" x14ac:dyDescent="0.4">
      <c r="A223" s="15">
        <v>219</v>
      </c>
      <c r="B223" t="s">
        <v>258</v>
      </c>
      <c r="C223" s="20" t="s">
        <v>307</v>
      </c>
      <c r="D223" t="s">
        <v>401</v>
      </c>
      <c r="E223" s="40">
        <v>554.47</v>
      </c>
      <c r="F223" s="40" t="s">
        <v>304</v>
      </c>
      <c r="G223" s="41" t="s">
        <v>303</v>
      </c>
      <c r="H223" s="41">
        <v>1</v>
      </c>
      <c r="I223" s="4">
        <v>529.69799139999998</v>
      </c>
      <c r="J223" s="4">
        <v>774.40088860000003</v>
      </c>
      <c r="K223" s="4">
        <v>1197.737404</v>
      </c>
      <c r="L223" s="4">
        <v>3.6911953569999998</v>
      </c>
      <c r="M223" s="4">
        <v>1154.371155</v>
      </c>
      <c r="N223" s="4">
        <v>306.07645050000002</v>
      </c>
      <c r="O223" s="4">
        <v>259.9897636</v>
      </c>
      <c r="P223" s="4">
        <v>481.5888635</v>
      </c>
      <c r="Q223" s="4">
        <v>334.7683892</v>
      </c>
      <c r="R223" s="4">
        <v>610.99495660000002</v>
      </c>
      <c r="S223" s="4">
        <v>344.43633779999999</v>
      </c>
      <c r="T223" s="4">
        <v>552.69848290000004</v>
      </c>
      <c r="U223" s="4">
        <v>359.49421840000002</v>
      </c>
      <c r="V223" s="4">
        <v>262.01310180000002</v>
      </c>
      <c r="W223" s="4">
        <v>532.01828</v>
      </c>
      <c r="X223" s="4">
        <v>606.97046390000003</v>
      </c>
      <c r="Y223" s="4">
        <v>663.02998790000004</v>
      </c>
      <c r="Z223" s="4">
        <v>738.23392460000002</v>
      </c>
      <c r="AA223" s="4">
        <v>657.35196819999999</v>
      </c>
      <c r="AB223" s="4">
        <v>358.83408589999999</v>
      </c>
      <c r="AC223" s="42">
        <v>536.41989545784998</v>
      </c>
      <c r="AD223" s="43">
        <v>1.3370082237673825E-2</v>
      </c>
      <c r="AE223" s="43">
        <v>1.3401424373370446E-2</v>
      </c>
      <c r="AF223" s="149">
        <v>591.67342832943723</v>
      </c>
      <c r="AG223" s="150">
        <v>444.19151006804202</v>
      </c>
      <c r="AH223" s="150">
        <v>420.31735462429111</v>
      </c>
      <c r="AI223" s="150">
        <v>396.4431991805402</v>
      </c>
      <c r="AJ223" s="150">
        <v>372.5690437367893</v>
      </c>
    </row>
    <row r="224" spans="1:36" x14ac:dyDescent="0.4">
      <c r="A224" s="15">
        <v>220</v>
      </c>
      <c r="B224" t="s">
        <v>259</v>
      </c>
      <c r="C224" s="20" t="s">
        <v>307</v>
      </c>
      <c r="D224" t="s">
        <v>401</v>
      </c>
      <c r="E224" s="40">
        <v>307.67</v>
      </c>
      <c r="F224" s="40" t="s">
        <v>303</v>
      </c>
      <c r="G224" s="41" t="s">
        <v>304</v>
      </c>
      <c r="H224" s="41">
        <v>1</v>
      </c>
      <c r="I224" s="4">
        <v>210.53766780000001</v>
      </c>
      <c r="J224" s="4">
        <v>239.9265733</v>
      </c>
      <c r="K224" s="4">
        <v>531.00150269999995</v>
      </c>
      <c r="L224" s="4">
        <v>0.29175184199999998</v>
      </c>
      <c r="M224" s="4">
        <v>461.45729410000001</v>
      </c>
      <c r="N224" s="4">
        <v>243.2013996</v>
      </c>
      <c r="O224" s="4">
        <v>216.39483269999999</v>
      </c>
      <c r="P224" s="4">
        <v>145.24490410000001</v>
      </c>
      <c r="Q224" s="4">
        <v>207.57775770000001</v>
      </c>
      <c r="R224" s="4">
        <v>253.09643969999999</v>
      </c>
      <c r="S224" s="4">
        <v>258.87166380000002</v>
      </c>
      <c r="T224" s="4">
        <v>39.985645239999997</v>
      </c>
      <c r="U224" s="4">
        <v>283.18597879999999</v>
      </c>
      <c r="V224" s="4">
        <v>329.21496919999998</v>
      </c>
      <c r="W224" s="4">
        <v>282.93619439999998</v>
      </c>
      <c r="X224" s="4">
        <v>403.65942369999999</v>
      </c>
      <c r="Y224" s="4">
        <v>456.05179579999998</v>
      </c>
      <c r="Z224" s="4">
        <v>267.00365970000001</v>
      </c>
      <c r="AA224" s="4">
        <v>268.58085590000002</v>
      </c>
      <c r="AB224" s="4">
        <v>205.95263130000001</v>
      </c>
      <c r="AC224" s="42">
        <v>265.20864706909998</v>
      </c>
      <c r="AD224" s="43">
        <v>6.6102347274602557E-3</v>
      </c>
      <c r="AE224" s="43">
        <v>6.6257304342279217E-3</v>
      </c>
      <c r="AF224" s="149">
        <v>292.52626675983555</v>
      </c>
      <c r="AG224" s="150">
        <v>219.61047757965289</v>
      </c>
      <c r="AH224" s="150">
        <v>207.80697715252887</v>
      </c>
      <c r="AI224" s="150">
        <v>196.00347672540482</v>
      </c>
      <c r="AJ224" s="150">
        <v>184.19997629828077</v>
      </c>
    </row>
    <row r="225" spans="1:36" x14ac:dyDescent="0.4">
      <c r="A225" s="15">
        <v>221</v>
      </c>
      <c r="B225" t="s">
        <v>260</v>
      </c>
      <c r="C225" s="20" t="s">
        <v>387</v>
      </c>
      <c r="D225" t="s">
        <v>402</v>
      </c>
      <c r="E225" s="40">
        <v>44.01</v>
      </c>
      <c r="F225" s="40" t="s">
        <v>304</v>
      </c>
      <c r="G225" s="41" t="s">
        <v>303</v>
      </c>
      <c r="H225" s="41">
        <v>0</v>
      </c>
      <c r="I225" s="4">
        <v>0</v>
      </c>
      <c r="J225" s="4">
        <v>0</v>
      </c>
      <c r="K225" s="4">
        <v>1.137727054</v>
      </c>
      <c r="L225" s="4">
        <v>0.92193138200000002</v>
      </c>
      <c r="M225" s="4">
        <v>0.94762091000000004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19.633233629999999</v>
      </c>
      <c r="Z225" s="4">
        <v>0.990905221</v>
      </c>
      <c r="AA225" s="4">
        <v>0.95681647400000003</v>
      </c>
      <c r="AB225" s="4">
        <v>1.094515712</v>
      </c>
      <c r="AC225" s="42">
        <v>1.28413751915</v>
      </c>
      <c r="AD225" s="43">
        <v>3.2006688008586421E-5</v>
      </c>
      <c r="AE225" s="43">
        <v>3.2081718060079882E-5</v>
      </c>
      <c r="AF225" s="149">
        <v>1.4164091504351008</v>
      </c>
      <c r="AG225" s="150">
        <v>1.0633516552912567</v>
      </c>
      <c r="AH225" s="150">
        <v>1.0061992286140686</v>
      </c>
      <c r="AI225" s="150">
        <v>0.9490468019368804</v>
      </c>
      <c r="AJ225" s="150">
        <v>0.89189437525969217</v>
      </c>
    </row>
    <row r="226" spans="1:36" x14ac:dyDescent="0.4">
      <c r="A226" s="15">
        <v>222</v>
      </c>
      <c r="B226" t="s">
        <v>261</v>
      </c>
      <c r="C226" s="20" t="s">
        <v>376</v>
      </c>
      <c r="D226" t="s">
        <v>403</v>
      </c>
      <c r="E226" s="40">
        <v>69.650000000000006</v>
      </c>
      <c r="F226" s="40" t="s">
        <v>304</v>
      </c>
      <c r="G226" s="41" t="s">
        <v>303</v>
      </c>
      <c r="H226" s="41">
        <v>0</v>
      </c>
      <c r="I226" s="4">
        <v>165.72191100000001</v>
      </c>
      <c r="J226" s="4">
        <v>176.14696129999999</v>
      </c>
      <c r="K226" s="4">
        <v>199.09940510000001</v>
      </c>
      <c r="L226" s="4">
        <v>153.2124134</v>
      </c>
      <c r="M226" s="4">
        <v>197.3307399</v>
      </c>
      <c r="N226" s="4">
        <v>29.745432650000001</v>
      </c>
      <c r="O226" s="4">
        <v>35.651441480000003</v>
      </c>
      <c r="P226" s="4">
        <v>8.3640718930000002</v>
      </c>
      <c r="Q226" s="4">
        <v>10.427909590000001</v>
      </c>
      <c r="R226" s="4">
        <v>171.66743919999999</v>
      </c>
      <c r="S226" s="4">
        <v>114.6613313</v>
      </c>
      <c r="T226" s="4">
        <v>104.23384590000001</v>
      </c>
      <c r="U226" s="4">
        <v>26.795862069999998</v>
      </c>
      <c r="V226" s="4">
        <v>182.54215360000001</v>
      </c>
      <c r="W226" s="4">
        <v>25.022962669999998</v>
      </c>
      <c r="X226" s="4">
        <v>30.71238305</v>
      </c>
      <c r="Y226" s="4">
        <v>13.27353278</v>
      </c>
      <c r="Z226" s="4">
        <v>161.89604320000001</v>
      </c>
      <c r="AA226" s="4">
        <v>107.3795693</v>
      </c>
      <c r="AB226" s="4">
        <v>110.6931123</v>
      </c>
      <c r="AC226" s="42">
        <v>101.22892608415</v>
      </c>
      <c r="AD226" s="43">
        <v>2.5230963244219176E-3</v>
      </c>
      <c r="AE226" s="43">
        <v>2.5290109647337659E-3</v>
      </c>
      <c r="AF226" s="149">
        <v>111.65593642121451</v>
      </c>
      <c r="AG226" s="150">
        <v>83.824313603256329</v>
      </c>
      <c r="AH226" s="150">
        <v>79.318971543424269</v>
      </c>
      <c r="AI226" s="150">
        <v>74.813629483592209</v>
      </c>
      <c r="AJ226" s="150">
        <v>70.308287423760149</v>
      </c>
    </row>
    <row r="227" spans="1:36" x14ac:dyDescent="0.4">
      <c r="A227" s="15">
        <v>223</v>
      </c>
      <c r="B227" t="s">
        <v>262</v>
      </c>
      <c r="C227" s="20" t="s">
        <v>377</v>
      </c>
      <c r="D227" t="s">
        <v>402</v>
      </c>
      <c r="E227" s="40">
        <v>37.21</v>
      </c>
      <c r="F227" s="40" t="s">
        <v>304</v>
      </c>
      <c r="G227" s="41" t="s">
        <v>303</v>
      </c>
      <c r="H227" s="41">
        <v>0</v>
      </c>
      <c r="I227" s="4">
        <v>0</v>
      </c>
      <c r="J227" s="4">
        <v>0</v>
      </c>
      <c r="K227" s="4">
        <v>1.1379618869999999</v>
      </c>
      <c r="L227" s="4">
        <v>1.114186415</v>
      </c>
      <c r="M227" s="4">
        <v>1.0960818329999999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16.959732500000001</v>
      </c>
      <c r="Z227" s="4">
        <v>1.221298553</v>
      </c>
      <c r="AA227" s="4">
        <v>0.65139530499999998</v>
      </c>
      <c r="AB227" s="4">
        <v>0.99674395500000001</v>
      </c>
      <c r="AC227" s="42">
        <v>1.1588700224000001</v>
      </c>
      <c r="AD227" s="43">
        <v>2.8884438540517167E-5</v>
      </c>
      <c r="AE227" s="43">
        <v>2.8952149417396191E-5</v>
      </c>
      <c r="AF227" s="149">
        <v>1.2782385682327804</v>
      </c>
      <c r="AG227" s="150">
        <v>0.95962179923076663</v>
      </c>
      <c r="AH227" s="150">
        <v>0.90804458651335607</v>
      </c>
      <c r="AI227" s="150">
        <v>0.8564673737959454</v>
      </c>
      <c r="AJ227" s="150">
        <v>0.80489016107853484</v>
      </c>
    </row>
    <row r="228" spans="1:36" x14ac:dyDescent="0.4">
      <c r="A228" s="15">
        <v>224</v>
      </c>
      <c r="B228" t="s">
        <v>263</v>
      </c>
      <c r="C228" s="20" t="s">
        <v>376</v>
      </c>
      <c r="D228" t="s">
        <v>403</v>
      </c>
      <c r="E228" s="40">
        <v>77.75</v>
      </c>
      <c r="F228" s="40" t="s">
        <v>304</v>
      </c>
      <c r="G228" s="41" t="s">
        <v>303</v>
      </c>
      <c r="H228" s="41">
        <v>0</v>
      </c>
      <c r="I228" s="4">
        <v>0</v>
      </c>
      <c r="J228" s="4">
        <v>0</v>
      </c>
      <c r="K228" s="4">
        <v>17.32923108</v>
      </c>
      <c r="L228" s="4">
        <v>12.678899749999999</v>
      </c>
      <c r="M228" s="4">
        <v>15.58314034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279.43776939999998</v>
      </c>
      <c r="Z228" s="4">
        <v>14.441408879999999</v>
      </c>
      <c r="AA228" s="4">
        <v>11.2673851</v>
      </c>
      <c r="AB228" s="4">
        <v>12.733073299999999</v>
      </c>
      <c r="AC228" s="42">
        <v>18.173545392499999</v>
      </c>
      <c r="AD228" s="43">
        <v>4.5296939674549394E-4</v>
      </c>
      <c r="AE228" s="43">
        <v>4.5403124722979461E-4</v>
      </c>
      <c r="AF228" s="149">
        <v>20.045497936095924</v>
      </c>
      <c r="AG228" s="150">
        <v>15.048909705883558</v>
      </c>
      <c r="AH228" s="150">
        <v>14.240069371402154</v>
      </c>
      <c r="AI228" s="150">
        <v>13.431229036920747</v>
      </c>
      <c r="AJ228" s="150">
        <v>12.622388702439341</v>
      </c>
    </row>
    <row r="229" spans="1:36" x14ac:dyDescent="0.4">
      <c r="A229" s="15">
        <v>225</v>
      </c>
      <c r="B229" t="s">
        <v>264</v>
      </c>
      <c r="C229" s="20" t="s">
        <v>376</v>
      </c>
      <c r="D229" t="s">
        <v>403</v>
      </c>
      <c r="E229" s="40">
        <v>80.069999999999993</v>
      </c>
      <c r="F229" s="40" t="s">
        <v>304</v>
      </c>
      <c r="G229" s="41" t="s">
        <v>303</v>
      </c>
      <c r="H229" s="41">
        <v>0</v>
      </c>
      <c r="I229" s="4">
        <v>135.5153967</v>
      </c>
      <c r="J229" s="4">
        <v>129.5944709</v>
      </c>
      <c r="K229" s="4">
        <v>172.3450948</v>
      </c>
      <c r="L229" s="4">
        <v>157.49104600000001</v>
      </c>
      <c r="M229" s="4">
        <v>197.72419919999999</v>
      </c>
      <c r="N229" s="4">
        <v>213.9088141</v>
      </c>
      <c r="O229" s="4">
        <v>196.77108329999999</v>
      </c>
      <c r="P229" s="4">
        <v>1.4539425399999999</v>
      </c>
      <c r="Q229" s="4">
        <v>4.5056758959999996</v>
      </c>
      <c r="R229" s="4">
        <v>124.94136159999999</v>
      </c>
      <c r="S229" s="4">
        <v>279.611245</v>
      </c>
      <c r="T229" s="4">
        <v>175.86291410000001</v>
      </c>
      <c r="U229" s="4">
        <v>31.094021919999999</v>
      </c>
      <c r="V229" s="4">
        <v>13.455929490000001</v>
      </c>
      <c r="W229" s="4">
        <v>16.175785430000001</v>
      </c>
      <c r="X229" s="4">
        <v>17.311864180000001</v>
      </c>
      <c r="Y229" s="4">
        <v>246.16164620000001</v>
      </c>
      <c r="Z229" s="4">
        <v>26.976478279999998</v>
      </c>
      <c r="AA229" s="4">
        <v>5.6242862950000001</v>
      </c>
      <c r="AB229" s="4">
        <v>248.427843</v>
      </c>
      <c r="AC229" s="42">
        <v>119.74765494654999</v>
      </c>
      <c r="AD229" s="43">
        <v>2.9846693009725738E-3</v>
      </c>
      <c r="AE229" s="43">
        <v>2.9916659602733692E-3</v>
      </c>
      <c r="AF229" s="149">
        <v>132.08217319412046</v>
      </c>
      <c r="AG229" s="150">
        <v>99.159058282905235</v>
      </c>
      <c r="AH229" s="150">
        <v>93.829512991192203</v>
      </c>
      <c r="AI229" s="150">
        <v>88.499967699479171</v>
      </c>
      <c r="AJ229" s="150">
        <v>83.170422407766139</v>
      </c>
    </row>
    <row r="230" spans="1:36" x14ac:dyDescent="0.4">
      <c r="A230" s="15">
        <v>226</v>
      </c>
      <c r="B230" t="s">
        <v>265</v>
      </c>
      <c r="C230" s="20" t="s">
        <v>386</v>
      </c>
      <c r="D230" t="s">
        <v>401</v>
      </c>
      <c r="E230" s="40">
        <v>487.72</v>
      </c>
      <c r="F230" s="40" t="s">
        <v>304</v>
      </c>
      <c r="G230" s="41" t="s">
        <v>303</v>
      </c>
      <c r="H230" s="41">
        <v>4</v>
      </c>
      <c r="I230" s="4">
        <v>889.81317869999998</v>
      </c>
      <c r="J230" s="4">
        <v>1005.0935030000001</v>
      </c>
      <c r="K230" s="4">
        <v>1533.0644400000001</v>
      </c>
      <c r="L230" s="4">
        <v>55.363032709999999</v>
      </c>
      <c r="M230" s="4">
        <v>1585.9957340000001</v>
      </c>
      <c r="N230" s="4">
        <v>696.82422159999999</v>
      </c>
      <c r="O230" s="4">
        <v>707.31373050000002</v>
      </c>
      <c r="P230" s="4">
        <v>889.68727030000002</v>
      </c>
      <c r="Q230" s="4">
        <v>1107.8269170000001</v>
      </c>
      <c r="R230" s="4">
        <v>1139.5302409999999</v>
      </c>
      <c r="S230" s="4">
        <v>1192.5049570000001</v>
      </c>
      <c r="T230" s="4">
        <v>1229.7132429999999</v>
      </c>
      <c r="U230" s="4">
        <v>820.5573564</v>
      </c>
      <c r="V230" s="4">
        <v>909.04990789999999</v>
      </c>
      <c r="W230" s="4">
        <v>616.69168349999995</v>
      </c>
      <c r="X230" s="4">
        <v>1377.9871129999999</v>
      </c>
      <c r="Y230" s="4">
        <v>725.63087489999998</v>
      </c>
      <c r="Z230" s="4">
        <v>748.0763766</v>
      </c>
      <c r="AA230" s="4">
        <v>1070.97495</v>
      </c>
      <c r="AB230" s="4">
        <v>620.92489399999999</v>
      </c>
      <c r="AC230" s="42">
        <v>946.13118125549988</v>
      </c>
      <c r="AD230" s="43">
        <v>2.3581995761392291E-2</v>
      </c>
      <c r="AE230" s="43">
        <v>2.3637276656304666E-2</v>
      </c>
      <c r="AF230" s="149">
        <v>1043.586720781517</v>
      </c>
      <c r="AG230" s="150">
        <v>783.4598263094507</v>
      </c>
      <c r="AH230" s="150">
        <v>741.35086822877793</v>
      </c>
      <c r="AI230" s="150">
        <v>699.24191014810515</v>
      </c>
      <c r="AJ230" s="150">
        <v>657.13295206743237</v>
      </c>
    </row>
    <row r="231" spans="1:36" x14ac:dyDescent="0.4">
      <c r="A231" s="15">
        <v>227</v>
      </c>
      <c r="B231" t="s">
        <v>266</v>
      </c>
      <c r="C231" s="20" t="s">
        <v>386</v>
      </c>
      <c r="D231" t="s">
        <v>401</v>
      </c>
      <c r="E231" s="40">
        <v>276.43</v>
      </c>
      <c r="F231" s="40" t="s">
        <v>304</v>
      </c>
      <c r="G231" s="41" t="s">
        <v>303</v>
      </c>
      <c r="H231" s="41">
        <v>2</v>
      </c>
      <c r="I231" s="4">
        <v>572.67457179999997</v>
      </c>
      <c r="J231" s="4">
        <v>596.237078</v>
      </c>
      <c r="K231" s="4">
        <v>1164.33743</v>
      </c>
      <c r="L231" s="4">
        <v>333.69709669999997</v>
      </c>
      <c r="M231" s="4">
        <v>1202.1250190000001</v>
      </c>
      <c r="N231" s="4">
        <v>288.09835500000003</v>
      </c>
      <c r="O231" s="4">
        <v>250.5311045</v>
      </c>
      <c r="P231" s="4">
        <v>568.03621090000001</v>
      </c>
      <c r="Q231" s="4">
        <v>537.75254440000003</v>
      </c>
      <c r="R231" s="4">
        <v>686.52658599999995</v>
      </c>
      <c r="S231" s="4">
        <v>495.11801059999999</v>
      </c>
      <c r="T231" s="4">
        <v>823.80139020000001</v>
      </c>
      <c r="U231" s="4">
        <v>295.4540897</v>
      </c>
      <c r="V231" s="4">
        <v>565.03521339999998</v>
      </c>
      <c r="W231" s="4">
        <v>411.59320109999999</v>
      </c>
      <c r="X231" s="4">
        <v>414.2655919</v>
      </c>
      <c r="Y231" s="4">
        <v>406.59173240000001</v>
      </c>
      <c r="Z231" s="4">
        <v>654.6374366</v>
      </c>
      <c r="AA231" s="4">
        <v>574.27647809999996</v>
      </c>
      <c r="AB231" s="4">
        <v>108.1505377</v>
      </c>
      <c r="AC231" s="42">
        <v>547.44698390000008</v>
      </c>
      <c r="AD231" s="43">
        <v>1.3644928641698067E-2</v>
      </c>
      <c r="AE231" s="43">
        <v>1.3676915072107129E-2</v>
      </c>
      <c r="AF231" s="149">
        <v>603.83635382549858</v>
      </c>
      <c r="AG231" s="150">
        <v>453.3226759853535</v>
      </c>
      <c r="AH231" s="150">
        <v>428.95774377178276</v>
      </c>
      <c r="AI231" s="150">
        <v>404.59281155821208</v>
      </c>
      <c r="AJ231" s="150">
        <v>380.22787934464134</v>
      </c>
    </row>
    <row r="232" spans="1:36" x14ac:dyDescent="0.4">
      <c r="A232" s="15">
        <v>228</v>
      </c>
      <c r="B232" t="s">
        <v>267</v>
      </c>
      <c r="C232" s="20" t="s">
        <v>376</v>
      </c>
      <c r="D232" t="s">
        <v>403</v>
      </c>
      <c r="E232" s="40">
        <v>25.92</v>
      </c>
      <c r="F232" s="40" t="s">
        <v>304</v>
      </c>
      <c r="G232" s="41" t="s">
        <v>303</v>
      </c>
      <c r="H232" s="41">
        <v>1</v>
      </c>
      <c r="I232" s="4">
        <v>38.390121829999998</v>
      </c>
      <c r="J232" s="4">
        <v>46.463722249999996</v>
      </c>
      <c r="K232" s="4">
        <v>60.429396560000001</v>
      </c>
      <c r="L232" s="4">
        <v>49.097732659999998</v>
      </c>
      <c r="M232" s="4">
        <v>59.98073969</v>
      </c>
      <c r="N232" s="4">
        <v>63.417622170000001</v>
      </c>
      <c r="O232" s="4">
        <v>61.625768489999999</v>
      </c>
      <c r="P232" s="4">
        <v>56.277854439999999</v>
      </c>
      <c r="Q232" s="4">
        <v>56.121696679999999</v>
      </c>
      <c r="R232" s="4">
        <v>55.649361120000002</v>
      </c>
      <c r="S232" s="4">
        <v>27.238432379999999</v>
      </c>
      <c r="T232" s="4">
        <v>17.141203449999999</v>
      </c>
      <c r="U232" s="4">
        <v>21.5581839</v>
      </c>
      <c r="V232" s="4">
        <v>20.851746980000001</v>
      </c>
      <c r="W232" s="4">
        <v>13.59643685</v>
      </c>
      <c r="X232" s="4">
        <v>38.885185419999999</v>
      </c>
      <c r="Y232" s="4">
        <v>27.5251634</v>
      </c>
      <c r="Z232" s="4">
        <v>7.8039989839999997</v>
      </c>
      <c r="AA232" s="4">
        <v>34.30514763</v>
      </c>
      <c r="AB232" s="4">
        <v>36.585601259999997</v>
      </c>
      <c r="AC232" s="42">
        <v>39.647255807199997</v>
      </c>
      <c r="AD232" s="43">
        <v>9.8819427677623774E-4</v>
      </c>
      <c r="AE232" s="43">
        <v>9.9051080098055944E-4</v>
      </c>
      <c r="AF232" s="149">
        <v>43.731091941095755</v>
      </c>
      <c r="AG232" s="150">
        <v>32.830576524427073</v>
      </c>
      <c r="AH232" s="150">
        <v>31.066017163236069</v>
      </c>
      <c r="AI232" s="150">
        <v>29.301457802045064</v>
      </c>
      <c r="AJ232" s="150">
        <v>27.536898440854063</v>
      </c>
    </row>
    <row r="233" spans="1:36" x14ac:dyDescent="0.4">
      <c r="A233" s="15">
        <v>229</v>
      </c>
      <c r="B233" t="s">
        <v>268</v>
      </c>
      <c r="C233" s="20" t="s">
        <v>376</v>
      </c>
      <c r="D233" t="s">
        <v>403</v>
      </c>
      <c r="E233" s="40">
        <v>709.53</v>
      </c>
      <c r="F233" s="40" t="s">
        <v>304</v>
      </c>
      <c r="G233" s="41" t="s">
        <v>303</v>
      </c>
      <c r="H233" s="41">
        <v>2</v>
      </c>
      <c r="I233" s="4">
        <v>75.629619559999995</v>
      </c>
      <c r="J233" s="4">
        <v>118.47347379999999</v>
      </c>
      <c r="K233" s="4">
        <v>123.0479338</v>
      </c>
      <c r="L233" s="4">
        <v>103.6699165</v>
      </c>
      <c r="M233" s="4">
        <v>117.1964511</v>
      </c>
      <c r="N233" s="4">
        <v>1191.9511910000001</v>
      </c>
      <c r="O233" s="4">
        <v>1028.254363</v>
      </c>
      <c r="P233" s="4">
        <v>1952.106256</v>
      </c>
      <c r="Q233" s="4">
        <v>697.68286109999997</v>
      </c>
      <c r="R233" s="4">
        <v>1407.7761069999999</v>
      </c>
      <c r="S233" s="4">
        <v>2329.3820059999998</v>
      </c>
      <c r="T233" s="4">
        <v>1007.340073</v>
      </c>
      <c r="U233" s="4">
        <v>820.62800049999998</v>
      </c>
      <c r="V233" s="4">
        <v>1604.144299</v>
      </c>
      <c r="W233" s="4">
        <v>676.29955150000001</v>
      </c>
      <c r="X233" s="4">
        <v>667.67601360000003</v>
      </c>
      <c r="Y233" s="4">
        <v>1408.523711</v>
      </c>
      <c r="Z233" s="4">
        <v>1110.2178429999999</v>
      </c>
      <c r="AA233" s="4">
        <v>288.82835749999998</v>
      </c>
      <c r="AB233" s="4">
        <v>1015.298801</v>
      </c>
      <c r="AC233" s="42">
        <v>887.20634144799988</v>
      </c>
      <c r="AD233" s="43">
        <v>2.2113314303566056E-2</v>
      </c>
      <c r="AE233" s="43">
        <v>2.2165152316622659E-2</v>
      </c>
      <c r="AF233" s="149">
        <v>978.59237161982389</v>
      </c>
      <c r="AG233" s="150">
        <v>734.66612235432308</v>
      </c>
      <c r="AH233" s="150">
        <v>695.17970082938643</v>
      </c>
      <c r="AI233" s="150">
        <v>655.69327930444979</v>
      </c>
      <c r="AJ233" s="150">
        <v>616.20685777951326</v>
      </c>
    </row>
    <row r="234" spans="1:36" x14ac:dyDescent="0.4">
      <c r="A234" s="15">
        <v>230</v>
      </c>
      <c r="B234" t="s">
        <v>269</v>
      </c>
      <c r="C234" s="20" t="s">
        <v>307</v>
      </c>
      <c r="D234" t="s">
        <v>401</v>
      </c>
      <c r="E234" s="40">
        <v>161.81</v>
      </c>
      <c r="F234" s="40" t="s">
        <v>303</v>
      </c>
      <c r="G234" s="41" t="s">
        <v>304</v>
      </c>
      <c r="H234" s="41">
        <v>1</v>
      </c>
      <c r="I234" s="4">
        <v>213.81038649999999</v>
      </c>
      <c r="J234" s="4">
        <v>130.06750600000001</v>
      </c>
      <c r="K234" s="4">
        <v>356.99487720000002</v>
      </c>
      <c r="L234" s="4">
        <v>9.2728499170000003</v>
      </c>
      <c r="M234" s="4">
        <v>362.20349859999999</v>
      </c>
      <c r="N234" s="4">
        <v>240.2784863</v>
      </c>
      <c r="O234" s="4">
        <v>190.16324700000001</v>
      </c>
      <c r="P234" s="4">
        <v>232.23337050000001</v>
      </c>
      <c r="Q234" s="4">
        <v>103.96480080000001</v>
      </c>
      <c r="R234" s="4">
        <v>61.419412090000002</v>
      </c>
      <c r="S234" s="4">
        <v>13.32135764</v>
      </c>
      <c r="T234" s="4">
        <v>322.2112047</v>
      </c>
      <c r="U234" s="4">
        <v>56.079508179999998</v>
      </c>
      <c r="V234" s="4">
        <v>5.8132178889999997</v>
      </c>
      <c r="W234" s="4">
        <v>340.97770860000003</v>
      </c>
      <c r="X234" s="4">
        <v>215.56108990000001</v>
      </c>
      <c r="Y234" s="4">
        <v>43.423184509999999</v>
      </c>
      <c r="Z234" s="4">
        <v>87.896809590000004</v>
      </c>
      <c r="AA234" s="4">
        <v>33.993720500000002</v>
      </c>
      <c r="AB234" s="4">
        <v>10.442283099999999</v>
      </c>
      <c r="AC234" s="42">
        <v>151.5064259758</v>
      </c>
      <c r="AD234" s="43">
        <v>3.7762457954761985E-3</v>
      </c>
      <c r="AE234" s="43">
        <v>3.7850980677391248E-3</v>
      </c>
      <c r="AF234" s="149">
        <v>167.11223284238807</v>
      </c>
      <c r="AG234" s="150">
        <v>125.45744240481972</v>
      </c>
      <c r="AH234" s="150">
        <v>118.71442635507738</v>
      </c>
      <c r="AI234" s="150">
        <v>111.97141030533504</v>
      </c>
      <c r="AJ234" s="150">
        <v>105.2283942555927</v>
      </c>
    </row>
    <row r="235" spans="1:36" x14ac:dyDescent="0.4">
      <c r="A235" s="15">
        <v>231</v>
      </c>
      <c r="B235" t="s">
        <v>270</v>
      </c>
      <c r="C235" s="20" t="s">
        <v>384</v>
      </c>
      <c r="D235" t="s">
        <v>401</v>
      </c>
      <c r="E235" s="40">
        <v>163.66999999999999</v>
      </c>
      <c r="F235" s="40" t="s">
        <v>303</v>
      </c>
      <c r="G235" s="41" t="s">
        <v>304</v>
      </c>
      <c r="H235" s="41">
        <v>0</v>
      </c>
      <c r="I235" s="4">
        <v>0</v>
      </c>
      <c r="J235" s="4">
        <v>0</v>
      </c>
      <c r="K235" s="4">
        <v>5.4175841220000001</v>
      </c>
      <c r="L235" s="4">
        <v>4.3181126949999999</v>
      </c>
      <c r="M235" s="4">
        <v>6.2955531000000002</v>
      </c>
      <c r="N235" s="4">
        <v>4.8941273240000003</v>
      </c>
      <c r="O235" s="4">
        <v>5.7650011230000002</v>
      </c>
      <c r="P235" s="4">
        <v>2.9132989060000001</v>
      </c>
      <c r="Q235" s="4">
        <v>18.011136</v>
      </c>
      <c r="R235" s="4">
        <v>378.62416990000003</v>
      </c>
      <c r="S235" s="4">
        <v>449.81680130000001</v>
      </c>
      <c r="T235" s="4">
        <v>80.667618399999995</v>
      </c>
      <c r="U235" s="4">
        <v>16.324629059999999</v>
      </c>
      <c r="V235" s="4">
        <v>392.38580990000003</v>
      </c>
      <c r="W235" s="4">
        <v>43.011101009999997</v>
      </c>
      <c r="X235" s="4">
        <v>256.86066360000001</v>
      </c>
      <c r="Y235" s="4">
        <v>184.86805889999999</v>
      </c>
      <c r="Z235" s="4">
        <v>130.12399679999999</v>
      </c>
      <c r="AA235" s="4">
        <v>240.07183240000001</v>
      </c>
      <c r="AB235" s="4">
        <v>207.41287929999999</v>
      </c>
      <c r="AC235" s="42">
        <v>121.38911869200001</v>
      </c>
      <c r="AD235" s="43">
        <v>3.0255822228322203E-3</v>
      </c>
      <c r="AE235" s="43">
        <v>3.0326747901705188E-3</v>
      </c>
      <c r="AF235" s="149">
        <v>133.89271469336879</v>
      </c>
      <c r="AG235" s="150">
        <v>100.51829992548275</v>
      </c>
      <c r="AH235" s="150">
        <v>95.115698878481766</v>
      </c>
      <c r="AI235" s="150">
        <v>89.713097831480795</v>
      </c>
      <c r="AJ235" s="150">
        <v>84.31049678447981</v>
      </c>
    </row>
    <row r="236" spans="1:36" x14ac:dyDescent="0.4">
      <c r="A236" s="15">
        <v>232</v>
      </c>
      <c r="B236" t="s">
        <v>271</v>
      </c>
      <c r="C236" s="20" t="s">
        <v>376</v>
      </c>
      <c r="D236" t="s">
        <v>403</v>
      </c>
      <c r="E236" s="40">
        <v>498.64</v>
      </c>
      <c r="F236" s="40" t="s">
        <v>304</v>
      </c>
      <c r="G236" s="41" t="s">
        <v>303</v>
      </c>
      <c r="H236" s="41">
        <v>3</v>
      </c>
      <c r="I236" s="4">
        <v>1562.5826480000001</v>
      </c>
      <c r="J236" s="4">
        <v>1661.71237</v>
      </c>
      <c r="K236" s="4">
        <v>1889.7582540000001</v>
      </c>
      <c r="L236" s="4">
        <v>1403.758519</v>
      </c>
      <c r="M236" s="4">
        <v>1880.9839509999999</v>
      </c>
      <c r="N236" s="4">
        <v>821.10741619999999</v>
      </c>
      <c r="O236" s="4">
        <v>839.30869900000005</v>
      </c>
      <c r="P236" s="4">
        <v>444.59473750000001</v>
      </c>
      <c r="Q236" s="4">
        <v>683.49506810000003</v>
      </c>
      <c r="R236" s="4">
        <v>1188.183135</v>
      </c>
      <c r="S236" s="4">
        <v>1252.057088</v>
      </c>
      <c r="T236" s="4">
        <v>613.79404639999996</v>
      </c>
      <c r="U236" s="4">
        <v>1040.600678</v>
      </c>
      <c r="V236" s="4">
        <v>978.23707669999999</v>
      </c>
      <c r="W236" s="4">
        <v>463.9451755</v>
      </c>
      <c r="X236" s="4">
        <v>1230.43263</v>
      </c>
      <c r="Y236" s="4">
        <v>150.4573943</v>
      </c>
      <c r="Z236" s="4">
        <v>624.7936105</v>
      </c>
      <c r="AA236" s="4">
        <v>961.68151439999997</v>
      </c>
      <c r="AB236" s="4">
        <v>936.19500300000004</v>
      </c>
      <c r="AC236" s="42">
        <v>1031.3839507299999</v>
      </c>
      <c r="AD236" s="43">
        <v>2.5706891852150877E-2</v>
      </c>
      <c r="AE236" s="43">
        <v>2.5767153926717488E-2</v>
      </c>
      <c r="AF236" s="149">
        <v>1137.6208884488126</v>
      </c>
      <c r="AG236" s="150">
        <v>854.05481492007812</v>
      </c>
      <c r="AH236" s="150">
        <v>808.151557098328</v>
      </c>
      <c r="AI236" s="150">
        <v>762.24829927657788</v>
      </c>
      <c r="AJ236" s="150">
        <v>716.34504145482765</v>
      </c>
    </row>
    <row r="237" spans="1:36" x14ac:dyDescent="0.4">
      <c r="A237" s="15">
        <v>233</v>
      </c>
      <c r="B237" t="s">
        <v>272</v>
      </c>
      <c r="C237" s="20" t="s">
        <v>388</v>
      </c>
      <c r="D237" t="s">
        <v>402</v>
      </c>
      <c r="E237" s="40">
        <v>33.67</v>
      </c>
      <c r="F237" s="40" t="s">
        <v>304</v>
      </c>
      <c r="G237" s="41" t="s">
        <v>303</v>
      </c>
      <c r="H237" s="41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2">
        <v>0</v>
      </c>
      <c r="AD237" s="43">
        <v>0</v>
      </c>
      <c r="AE237" s="43">
        <v>0</v>
      </c>
      <c r="AF237" s="149">
        <v>0</v>
      </c>
      <c r="AG237" s="150">
        <v>0</v>
      </c>
      <c r="AH237" s="150">
        <v>0</v>
      </c>
      <c r="AI237" s="150">
        <v>0</v>
      </c>
      <c r="AJ237" s="150">
        <v>0</v>
      </c>
    </row>
    <row r="238" spans="1:36" x14ac:dyDescent="0.4">
      <c r="A238" s="15">
        <v>234</v>
      </c>
      <c r="B238" t="s">
        <v>273</v>
      </c>
      <c r="C238" s="20" t="s">
        <v>389</v>
      </c>
      <c r="D238" t="s">
        <v>402</v>
      </c>
      <c r="E238" s="40">
        <v>9.27</v>
      </c>
      <c r="F238" s="40" t="s">
        <v>304</v>
      </c>
      <c r="G238" s="41" t="s">
        <v>303</v>
      </c>
      <c r="H238" s="41">
        <v>0</v>
      </c>
      <c r="I238" s="4">
        <v>22.729337510000001</v>
      </c>
      <c r="J238" s="4">
        <v>27.0504912</v>
      </c>
      <c r="K238" s="4">
        <v>1.6796442460000001</v>
      </c>
      <c r="L238" s="4">
        <v>1.1807961890000001</v>
      </c>
      <c r="M238" s="4">
        <v>1.369258525</v>
      </c>
      <c r="N238" s="4">
        <v>0.81235588599999997</v>
      </c>
      <c r="O238" s="4">
        <v>1.2410775890000001</v>
      </c>
      <c r="P238" s="4">
        <v>1.035222396</v>
      </c>
      <c r="Q238" s="4">
        <v>1.0956953380000001</v>
      </c>
      <c r="R238" s="4">
        <v>1.2726507549999999</v>
      </c>
      <c r="S238" s="4">
        <v>1.2807207759999999</v>
      </c>
      <c r="T238" s="4">
        <v>1.0644000389999999</v>
      </c>
      <c r="U238" s="4">
        <v>1.061371324</v>
      </c>
      <c r="V238" s="4">
        <v>0.70575615199999997</v>
      </c>
      <c r="W238" s="4">
        <v>1.05192251</v>
      </c>
      <c r="X238" s="4">
        <v>1.4333800809999999</v>
      </c>
      <c r="Y238" s="4">
        <v>1.528706627</v>
      </c>
      <c r="Z238" s="4">
        <v>0.74085374100000001</v>
      </c>
      <c r="AA238" s="4">
        <v>1.3093652</v>
      </c>
      <c r="AB238" s="4">
        <v>0.759501545</v>
      </c>
      <c r="AC238" s="42">
        <v>3.5201253814500006</v>
      </c>
      <c r="AD238" s="43">
        <v>8.7737919930689097E-5</v>
      </c>
      <c r="AE238" s="43">
        <v>8.7943595089848419E-5</v>
      </c>
      <c r="AF238" s="149">
        <v>3.8827132815688907</v>
      </c>
      <c r="AG238" s="150">
        <v>2.9148989850209261</v>
      </c>
      <c r="AH238" s="150">
        <v>2.7582306338843607</v>
      </c>
      <c r="AI238" s="150">
        <v>2.6015622827477949</v>
      </c>
      <c r="AJ238" s="150">
        <v>2.4448939316112295</v>
      </c>
    </row>
    <row r="239" spans="1:36" x14ac:dyDescent="0.4">
      <c r="A239" s="15">
        <v>235</v>
      </c>
      <c r="B239" t="s">
        <v>274</v>
      </c>
      <c r="C239" s="20" t="s">
        <v>390</v>
      </c>
      <c r="D239" t="s">
        <v>402</v>
      </c>
      <c r="E239" s="40">
        <v>1.1399999999999999</v>
      </c>
      <c r="F239" s="40" t="s">
        <v>304</v>
      </c>
      <c r="G239" s="41" t="s">
        <v>303</v>
      </c>
      <c r="H239" s="41">
        <v>0</v>
      </c>
      <c r="I239" s="4">
        <v>4.2491927309999999</v>
      </c>
      <c r="J239" s="4">
        <v>5.1590909399999996</v>
      </c>
      <c r="K239" s="4">
        <v>0.36985368000000002</v>
      </c>
      <c r="L239" s="4">
        <v>0.26434522199999999</v>
      </c>
      <c r="M239" s="4">
        <v>0.33060864400000001</v>
      </c>
      <c r="N239" s="4">
        <v>0.160089657</v>
      </c>
      <c r="O239" s="4">
        <v>0.29476673399999997</v>
      </c>
      <c r="P239" s="4">
        <v>0.149231155</v>
      </c>
      <c r="Q239" s="4">
        <v>0.17864354800000001</v>
      </c>
      <c r="R239" s="4">
        <v>0.251089956</v>
      </c>
      <c r="S239" s="4">
        <v>0.27835934200000001</v>
      </c>
      <c r="T239" s="4">
        <v>0.20234603200000001</v>
      </c>
      <c r="U239" s="4">
        <v>0.18934095100000001</v>
      </c>
      <c r="V239" s="4">
        <v>8.6651051000000007E-2</v>
      </c>
      <c r="W239" s="4">
        <v>0.18743124</v>
      </c>
      <c r="X239" s="4">
        <v>0.25396802400000001</v>
      </c>
      <c r="Y239" s="4">
        <v>0.27934364900000003</v>
      </c>
      <c r="Z239" s="4">
        <v>7.6947298999999997E-2</v>
      </c>
      <c r="AA239" s="4">
        <v>0.162438103</v>
      </c>
      <c r="AB239" s="4">
        <v>0.15924780499999999</v>
      </c>
      <c r="AC239" s="42">
        <v>0.66414928814999996</v>
      </c>
      <c r="AD239" s="43">
        <v>1.655369361921023E-5</v>
      </c>
      <c r="AE239" s="43">
        <v>1.6592498774067962E-5</v>
      </c>
      <c r="AF239" s="149">
        <v>0.73255949223669903</v>
      </c>
      <c r="AG239" s="150">
        <v>0.54995998044062933</v>
      </c>
      <c r="AH239" s="150">
        <v>0.52040104074169069</v>
      </c>
      <c r="AI239" s="150">
        <v>0.49084210104275189</v>
      </c>
      <c r="AJ239" s="150">
        <v>0.46128316134381314</v>
      </c>
    </row>
    <row r="240" spans="1:36" x14ac:dyDescent="0.4">
      <c r="A240" s="15">
        <v>236</v>
      </c>
      <c r="B240" t="s">
        <v>275</v>
      </c>
      <c r="C240" s="20" t="s">
        <v>391</v>
      </c>
      <c r="D240" t="s">
        <v>402</v>
      </c>
      <c r="E240" s="40">
        <v>8.1199999999999992</v>
      </c>
      <c r="F240" s="40" t="s">
        <v>304</v>
      </c>
      <c r="G240" s="41" t="s">
        <v>303</v>
      </c>
      <c r="H240" s="41">
        <v>0</v>
      </c>
      <c r="I240" s="4">
        <v>4.9016312790000001</v>
      </c>
      <c r="J240" s="4">
        <v>5.9512390049999997</v>
      </c>
      <c r="K240" s="4">
        <v>0.41690070800000001</v>
      </c>
      <c r="L240" s="4">
        <v>0.296462691</v>
      </c>
      <c r="M240" s="4">
        <v>0.36506687100000002</v>
      </c>
      <c r="N240" s="4">
        <v>0.18407499999999999</v>
      </c>
      <c r="O240" s="4">
        <v>0.32852054400000003</v>
      </c>
      <c r="P240" s="4">
        <v>0.19284683399999999</v>
      </c>
      <c r="Q240" s="4">
        <v>0.21483745200000001</v>
      </c>
      <c r="R240" s="4">
        <v>0.285331589</v>
      </c>
      <c r="S240" s="4">
        <v>0.313129033</v>
      </c>
      <c r="T240" s="4">
        <v>0.232840149</v>
      </c>
      <c r="U240" s="4">
        <v>0.225445113</v>
      </c>
      <c r="V240" s="4">
        <v>0.10678185900000001</v>
      </c>
      <c r="W240" s="4">
        <v>0.21815635999999999</v>
      </c>
      <c r="X240" s="4">
        <v>0.28393310199999999</v>
      </c>
      <c r="Y240" s="4">
        <v>0.43072917100000002</v>
      </c>
      <c r="Z240" s="4">
        <v>0.119990558</v>
      </c>
      <c r="AA240" s="4">
        <v>0.20978844099999999</v>
      </c>
      <c r="AB240" s="4">
        <v>0.28164693000000002</v>
      </c>
      <c r="AC240" s="42">
        <v>0.77796763444999983</v>
      </c>
      <c r="AD240" s="43">
        <v>1.9390576932212947E-5</v>
      </c>
      <c r="AE240" s="43">
        <v>1.9436032306581003E-5</v>
      </c>
      <c r="AF240" s="149">
        <v>0.85810161275150321</v>
      </c>
      <c r="AG240" s="150">
        <v>0.64420917504459219</v>
      </c>
      <c r="AH240" s="150">
        <v>0.60958458264536053</v>
      </c>
      <c r="AI240" s="150">
        <v>0.57495999024612898</v>
      </c>
      <c r="AJ240" s="150">
        <v>0.54033539784689744</v>
      </c>
    </row>
    <row r="241" spans="1:36" x14ac:dyDescent="0.4">
      <c r="A241" s="15">
        <v>237</v>
      </c>
      <c r="B241" t="s">
        <v>276</v>
      </c>
      <c r="C241" s="20" t="s">
        <v>376</v>
      </c>
      <c r="D241" t="s">
        <v>403</v>
      </c>
      <c r="E241" s="40">
        <v>16.84</v>
      </c>
      <c r="F241" s="40" t="s">
        <v>304</v>
      </c>
      <c r="G241" s="41" t="s">
        <v>303</v>
      </c>
      <c r="H241" s="41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0.79883124699999997</v>
      </c>
      <c r="Y241" s="4">
        <v>18.71234218</v>
      </c>
      <c r="Z241" s="4">
        <v>1.504755464</v>
      </c>
      <c r="AA241" s="4">
        <v>0.98021523499999996</v>
      </c>
      <c r="AB241" s="4">
        <v>19.642123529999999</v>
      </c>
      <c r="AC241" s="42">
        <v>2.0819133827999998</v>
      </c>
      <c r="AD241" s="43">
        <v>5.1890978271772379E-5</v>
      </c>
      <c r="AE241" s="43">
        <v>5.2012621060015037E-5</v>
      </c>
      <c r="AF241" s="149">
        <v>2.2963593243215259</v>
      </c>
      <c r="AG241" s="150">
        <v>1.7239633674427399</v>
      </c>
      <c r="AH241" s="150">
        <v>1.6313047540276489</v>
      </c>
      <c r="AI241" s="150">
        <v>1.5386461406125578</v>
      </c>
      <c r="AJ241" s="150">
        <v>1.4459875271974667</v>
      </c>
    </row>
    <row r="242" spans="1:36" x14ac:dyDescent="0.4">
      <c r="A242" s="15">
        <v>238</v>
      </c>
      <c r="B242" t="s">
        <v>277</v>
      </c>
      <c r="C242" s="20" t="s">
        <v>376</v>
      </c>
      <c r="D242" t="s">
        <v>403</v>
      </c>
      <c r="E242" s="40">
        <v>88.42</v>
      </c>
      <c r="F242" s="40" t="s">
        <v>304</v>
      </c>
      <c r="G242" s="41" t="s">
        <v>303</v>
      </c>
      <c r="H242" s="41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3.5568154170000001</v>
      </c>
      <c r="Y242" s="4">
        <v>270.76180449999998</v>
      </c>
      <c r="Z242" s="4">
        <v>27.099835760000001</v>
      </c>
      <c r="AA242" s="4">
        <v>8.3814555179999992</v>
      </c>
      <c r="AB242" s="4">
        <v>277.61082320000003</v>
      </c>
      <c r="AC242" s="42">
        <v>29.37053671975</v>
      </c>
      <c r="AD242" s="43">
        <v>7.3205057201039688E-4</v>
      </c>
      <c r="AE242" s="43">
        <v>7.3376664435437146E-4</v>
      </c>
      <c r="AF242" s="149">
        <v>32.395827037730733</v>
      </c>
      <c r="AG242" s="150">
        <v>24.320766562767712</v>
      </c>
      <c r="AH242" s="150">
        <v>23.013587680979196</v>
      </c>
      <c r="AI242" s="150">
        <v>21.70640879919068</v>
      </c>
      <c r="AJ242" s="150">
        <v>20.399229917402163</v>
      </c>
    </row>
    <row r="243" spans="1:36" x14ac:dyDescent="0.4">
      <c r="A243" s="15">
        <v>239</v>
      </c>
      <c r="B243" t="s">
        <v>278</v>
      </c>
      <c r="C243" s="20" t="s">
        <v>392</v>
      </c>
      <c r="D243" t="s">
        <v>414</v>
      </c>
      <c r="E243" s="40">
        <v>182.99</v>
      </c>
      <c r="F243" s="40" t="s">
        <v>304</v>
      </c>
      <c r="G243" s="41" t="s">
        <v>303</v>
      </c>
      <c r="H243" s="41">
        <v>0</v>
      </c>
      <c r="I243" s="4">
        <v>139.67870400000001</v>
      </c>
      <c r="J243" s="4">
        <v>154.78762230000001</v>
      </c>
      <c r="K243" s="4">
        <v>66.858099940000002</v>
      </c>
      <c r="L243" s="4">
        <v>5.6351028530000002</v>
      </c>
      <c r="M243" s="4">
        <v>6.8945538339999999</v>
      </c>
      <c r="N243" s="4">
        <v>168.22489619999999</v>
      </c>
      <c r="O243" s="4">
        <v>161.30548010000001</v>
      </c>
      <c r="P243" s="4">
        <v>135.4496613</v>
      </c>
      <c r="Q243" s="4">
        <v>171.34298290000001</v>
      </c>
      <c r="R243" s="4">
        <v>232.1086004</v>
      </c>
      <c r="S243" s="4">
        <v>207.58583920000001</v>
      </c>
      <c r="T243" s="4">
        <v>262.63495510000001</v>
      </c>
      <c r="U243" s="4">
        <v>263.714405</v>
      </c>
      <c r="V243" s="4">
        <v>179.85868249999999</v>
      </c>
      <c r="W243" s="4">
        <v>233.12883890000001</v>
      </c>
      <c r="X243" s="4">
        <v>265.31363800000003</v>
      </c>
      <c r="Y243" s="4">
        <v>201.56670159999999</v>
      </c>
      <c r="Z243" s="4">
        <v>214.032735</v>
      </c>
      <c r="AA243" s="4">
        <v>285.03904360000001</v>
      </c>
      <c r="AB243" s="4">
        <v>313.17088089999999</v>
      </c>
      <c r="AC243" s="42">
        <v>183.41657118134998</v>
      </c>
      <c r="AD243" s="43">
        <v>4.5715952394974075E-3</v>
      </c>
      <c r="AE243" s="43">
        <v>4.5823119692675962E-3</v>
      </c>
      <c r="AF243" s="149">
        <v>202.30925885154261</v>
      </c>
      <c r="AG243" s="150">
        <v>151.8811744575722</v>
      </c>
      <c r="AH243" s="150">
        <v>143.71795051971691</v>
      </c>
      <c r="AI243" s="150">
        <v>135.55472658186162</v>
      </c>
      <c r="AJ243" s="150">
        <v>127.39150264400634</v>
      </c>
    </row>
    <row r="244" spans="1:36" x14ac:dyDescent="0.4">
      <c r="A244" s="15">
        <v>240</v>
      </c>
      <c r="B244" t="s">
        <v>279</v>
      </c>
      <c r="C244" s="20" t="s">
        <v>393</v>
      </c>
      <c r="D244" t="s">
        <v>402</v>
      </c>
      <c r="E244" s="40">
        <v>0.98</v>
      </c>
      <c r="F244" s="40" t="s">
        <v>304</v>
      </c>
      <c r="G244" s="41" t="s">
        <v>303</v>
      </c>
      <c r="H244" s="41">
        <v>0</v>
      </c>
      <c r="I244" s="4">
        <v>1.8030368000000001E-2</v>
      </c>
      <c r="J244" s="4">
        <v>2.1390078E-2</v>
      </c>
      <c r="K244" s="4">
        <v>3.9148940000000004E-3</v>
      </c>
      <c r="L244" s="4">
        <v>2.6304639999999999E-3</v>
      </c>
      <c r="M244" s="4">
        <v>3.159621E-3</v>
      </c>
      <c r="N244" s="4">
        <v>0.17730346499999999</v>
      </c>
      <c r="O244" s="4">
        <v>0.154198733</v>
      </c>
      <c r="P244" s="4">
        <v>0.14583771800000001</v>
      </c>
      <c r="Q244" s="4">
        <v>6.5220740000000001E-3</v>
      </c>
      <c r="R244" s="4">
        <v>6.9005840000000004E-3</v>
      </c>
      <c r="S244" s="4">
        <v>2.8996600000000001E-3</v>
      </c>
      <c r="T244" s="4">
        <v>0.13563750199999999</v>
      </c>
      <c r="U244" s="4">
        <v>0.15693759600000001</v>
      </c>
      <c r="V244" s="4">
        <v>9.6791743E-2</v>
      </c>
      <c r="W244" s="4">
        <v>5.9470460000000001E-3</v>
      </c>
      <c r="X244" s="4">
        <v>3.4339150000000001E-3</v>
      </c>
      <c r="Y244" s="4">
        <v>6.8950119999999998E-3</v>
      </c>
      <c r="Z244" s="4">
        <v>5.7042450000000001E-3</v>
      </c>
      <c r="AA244" s="4">
        <v>0.11034627399999999</v>
      </c>
      <c r="AB244" s="4">
        <v>0.11918786000000001</v>
      </c>
      <c r="AC244" s="42">
        <v>5.9183442600000004E-2</v>
      </c>
      <c r="AD244" s="43">
        <v>1.4751270438902374E-6</v>
      </c>
      <c r="AE244" s="43">
        <v>1.4785850354835192E-6</v>
      </c>
      <c r="AF244" s="149">
        <v>6.5279589142740888E-2</v>
      </c>
      <c r="AG244" s="150">
        <v>4.9007844343806541E-2</v>
      </c>
      <c r="AH244" s="150">
        <v>4.6373798290904808E-2</v>
      </c>
      <c r="AI244" s="150">
        <v>4.3739752238003075E-2</v>
      </c>
      <c r="AJ244" s="150">
        <v>4.1105706185101343E-2</v>
      </c>
    </row>
    <row r="245" spans="1:36" x14ac:dyDescent="0.4">
      <c r="A245" s="15">
        <v>241</v>
      </c>
      <c r="B245" t="s">
        <v>280</v>
      </c>
      <c r="C245" s="20" t="s">
        <v>394</v>
      </c>
      <c r="D245" t="s">
        <v>402</v>
      </c>
      <c r="E245" s="40">
        <v>10.62</v>
      </c>
      <c r="F245" s="40" t="s">
        <v>304</v>
      </c>
      <c r="G245" s="41" t="s">
        <v>303</v>
      </c>
      <c r="H245" s="41">
        <v>0</v>
      </c>
      <c r="I245" s="4">
        <v>20.802604970000001</v>
      </c>
      <c r="J245" s="4">
        <v>26.520450319999998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1.8256646000000001E-2</v>
      </c>
      <c r="Y245" s="4">
        <v>0.62977702499999999</v>
      </c>
      <c r="Z245" s="4">
        <v>2.5867057999999998E-2</v>
      </c>
      <c r="AA245" s="4">
        <v>4.9204607999999997E-2</v>
      </c>
      <c r="AB245" s="4">
        <v>0.82229023999999995</v>
      </c>
      <c r="AC245" s="42">
        <v>2.4434225433500001</v>
      </c>
      <c r="AD245" s="43">
        <v>6.090147032688246E-5</v>
      </c>
      <c r="AE245" s="43">
        <v>6.1044235503130242E-5</v>
      </c>
      <c r="AF245" s="149">
        <v>2.6951054674200212</v>
      </c>
      <c r="AG245" s="150">
        <v>2.023317103737468</v>
      </c>
      <c r="AH245" s="150">
        <v>1.9145689940781261</v>
      </c>
      <c r="AI245" s="150">
        <v>1.805820884418784</v>
      </c>
      <c r="AJ245" s="150">
        <v>1.6970727747594418</v>
      </c>
    </row>
    <row r="246" spans="1:36" x14ac:dyDescent="0.4">
      <c r="A246" s="15">
        <v>242</v>
      </c>
      <c r="B246" t="s">
        <v>281</v>
      </c>
      <c r="C246" s="20" t="s">
        <v>395</v>
      </c>
      <c r="D246" t="s">
        <v>402</v>
      </c>
      <c r="E246" s="40">
        <v>6.44</v>
      </c>
      <c r="F246" s="40" t="s">
        <v>304</v>
      </c>
      <c r="G246" s="41" t="s">
        <v>303</v>
      </c>
      <c r="H246" s="41">
        <v>0</v>
      </c>
      <c r="I246" s="4">
        <v>2.538890302</v>
      </c>
      <c r="J246" s="4">
        <v>3.0825539769999999</v>
      </c>
      <c r="K246" s="4">
        <v>0.19898739500000001</v>
      </c>
      <c r="L246" s="4">
        <v>0.13881564399999999</v>
      </c>
      <c r="M246" s="4">
        <v>0.16071738199999999</v>
      </c>
      <c r="N246" s="4">
        <v>9.4308705000000007E-2</v>
      </c>
      <c r="O246" s="4">
        <v>0.15013921099999999</v>
      </c>
      <c r="P246" s="4">
        <v>0.135917117</v>
      </c>
      <c r="Q246" s="4">
        <v>0.126531701</v>
      </c>
      <c r="R246" s="4">
        <v>0.14028887700000001</v>
      </c>
      <c r="S246" s="4">
        <v>0.14831921100000001</v>
      </c>
      <c r="T246" s="4">
        <v>0.119603287</v>
      </c>
      <c r="U246" s="4">
        <v>0.12901141799999999</v>
      </c>
      <c r="V246" s="4">
        <v>6.7189223000000006E-2</v>
      </c>
      <c r="W246" s="4">
        <v>0.116385066</v>
      </c>
      <c r="X246" s="4">
        <v>0.12252582200000001</v>
      </c>
      <c r="Y246" s="4">
        <v>0.17431962100000001</v>
      </c>
      <c r="Z246" s="4">
        <v>0.108670372</v>
      </c>
      <c r="AA246" s="4">
        <v>0.130250433</v>
      </c>
      <c r="AB246" s="4">
        <v>7.3809289E-2</v>
      </c>
      <c r="AC246" s="42">
        <v>0.39786170265000004</v>
      </c>
      <c r="AD246" s="43">
        <v>9.9165667207610392E-6</v>
      </c>
      <c r="AE246" s="43">
        <v>9.9398131282461701E-6</v>
      </c>
      <c r="AF246" s="149">
        <v>0.43884315179433891</v>
      </c>
      <c r="AG246" s="150">
        <v>0.32945606975950131</v>
      </c>
      <c r="AH246" s="150">
        <v>0.31174865022750547</v>
      </c>
      <c r="AI246" s="150">
        <v>0.29404123069550964</v>
      </c>
      <c r="AJ246" s="150">
        <v>0.2763338111635138</v>
      </c>
    </row>
    <row r="247" spans="1:36" x14ac:dyDescent="0.4">
      <c r="A247" s="15">
        <v>243</v>
      </c>
      <c r="B247" t="s">
        <v>282</v>
      </c>
      <c r="C247" s="20" t="s">
        <v>391</v>
      </c>
      <c r="D247" t="s">
        <v>402</v>
      </c>
      <c r="E247" s="40">
        <v>22.19</v>
      </c>
      <c r="F247" s="40" t="s">
        <v>304</v>
      </c>
      <c r="G247" s="41" t="s">
        <v>303</v>
      </c>
      <c r="H247" s="41">
        <v>0</v>
      </c>
      <c r="I247" s="4">
        <v>37.299101180000001</v>
      </c>
      <c r="J247" s="4">
        <v>45.231784089999998</v>
      </c>
      <c r="K247" s="4">
        <v>3.0136899399999999</v>
      </c>
      <c r="L247" s="4">
        <v>2.1219468610000001</v>
      </c>
      <c r="M247" s="4">
        <v>2.5242302859999999</v>
      </c>
      <c r="N247" s="4">
        <v>1.3887996520000001</v>
      </c>
      <c r="O247" s="4">
        <v>2.3171219079999998</v>
      </c>
      <c r="P247" s="4">
        <v>1.7628263989999999</v>
      </c>
      <c r="Q247" s="4">
        <v>1.762731158</v>
      </c>
      <c r="R247" s="4">
        <v>2.1067763369999999</v>
      </c>
      <c r="S247" s="4">
        <v>2.2580242309999998</v>
      </c>
      <c r="T247" s="4">
        <v>1.7619358359999999</v>
      </c>
      <c r="U247" s="4">
        <v>1.8164863019999999</v>
      </c>
      <c r="V247" s="4">
        <v>0.91252154399999996</v>
      </c>
      <c r="W247" s="4">
        <v>1.686591714</v>
      </c>
      <c r="X247" s="4">
        <v>1.9450486</v>
      </c>
      <c r="Y247" s="4">
        <v>2.5297263980000002</v>
      </c>
      <c r="Z247" s="4">
        <v>1.280562253</v>
      </c>
      <c r="AA247" s="4">
        <v>1.8091048219999999</v>
      </c>
      <c r="AB247" s="4">
        <v>1.2047375229999999</v>
      </c>
      <c r="AC247" s="42">
        <v>5.8366873517000011</v>
      </c>
      <c r="AD247" s="43">
        <v>1.4547743390690764E-4</v>
      </c>
      <c r="AE247" s="43">
        <v>1.4581846198685904E-4</v>
      </c>
      <c r="AF247" s="149">
        <v>6.4378909967905189</v>
      </c>
      <c r="AG247" s="150">
        <v>4.8331670590513784</v>
      </c>
      <c r="AH247" s="150">
        <v>4.5733967144184211</v>
      </c>
      <c r="AI247" s="150">
        <v>4.3136263697854638</v>
      </c>
      <c r="AJ247" s="150">
        <v>4.0538560251525064</v>
      </c>
    </row>
    <row r="248" spans="1:36" x14ac:dyDescent="0.4">
      <c r="A248" s="15">
        <v>244</v>
      </c>
      <c r="B248" t="s">
        <v>283</v>
      </c>
      <c r="C248" s="20" t="s">
        <v>392</v>
      </c>
      <c r="D248" t="s">
        <v>414</v>
      </c>
      <c r="E248" s="40">
        <v>389.69</v>
      </c>
      <c r="F248" s="40" t="s">
        <v>304</v>
      </c>
      <c r="G248" s="41" t="s">
        <v>303</v>
      </c>
      <c r="H248" s="41">
        <v>0</v>
      </c>
      <c r="I248" s="4">
        <v>23.348378539999999</v>
      </c>
      <c r="J248" s="4">
        <v>25.682455619999999</v>
      </c>
      <c r="K248" s="4">
        <v>15.359119850000001</v>
      </c>
      <c r="L248" s="4">
        <v>5.0413055910000004</v>
      </c>
      <c r="M248" s="4">
        <v>6.8659806330000004</v>
      </c>
      <c r="N248" s="4">
        <v>13.384084039999999</v>
      </c>
      <c r="O248" s="4">
        <v>24.218635460000002</v>
      </c>
      <c r="P248" s="4">
        <v>15.063948699999999</v>
      </c>
      <c r="Q248" s="4">
        <v>4.1617420989999996</v>
      </c>
      <c r="R248" s="4">
        <v>6.471178235</v>
      </c>
      <c r="S248" s="4">
        <v>5.2856343020000001</v>
      </c>
      <c r="T248" s="4">
        <v>5.4032124819999998</v>
      </c>
      <c r="U248" s="4">
        <v>4.2932949049999998</v>
      </c>
      <c r="V248" s="4">
        <v>2.9785348420000002</v>
      </c>
      <c r="W248" s="4">
        <v>6.0903461510000003</v>
      </c>
      <c r="X248" s="4">
        <v>5.9577192569999999</v>
      </c>
      <c r="Y248" s="4">
        <v>6.5714607330000003</v>
      </c>
      <c r="Z248" s="4">
        <v>3.3358709179999999</v>
      </c>
      <c r="AA248" s="4">
        <v>3.9951202170000002</v>
      </c>
      <c r="AB248" s="4">
        <v>5.3371885189999997</v>
      </c>
      <c r="AC248" s="42">
        <v>9.4422605547000025</v>
      </c>
      <c r="AD248" s="43">
        <v>2.3534511153455623E-4</v>
      </c>
      <c r="AE248" s="43">
        <v>2.3589680734989444E-4</v>
      </c>
      <c r="AF248" s="149">
        <v>10.414853589296353</v>
      </c>
      <c r="AG248" s="150">
        <v>7.8188225488322987</v>
      </c>
      <c r="AH248" s="150">
        <v>7.3985808722425483</v>
      </c>
      <c r="AI248" s="150">
        <v>6.978339195652798</v>
      </c>
      <c r="AJ248" s="150">
        <v>6.5580975190630477</v>
      </c>
    </row>
    <row r="249" spans="1:36" x14ac:dyDescent="0.4">
      <c r="A249" s="15">
        <v>245</v>
      </c>
      <c r="B249" t="s">
        <v>284</v>
      </c>
      <c r="C249" s="20" t="s">
        <v>392</v>
      </c>
      <c r="D249" t="s">
        <v>414</v>
      </c>
      <c r="E249" s="40">
        <v>179.9</v>
      </c>
      <c r="F249" s="40" t="s">
        <v>304</v>
      </c>
      <c r="G249" s="41" t="s">
        <v>303</v>
      </c>
      <c r="H249" s="41">
        <v>0</v>
      </c>
      <c r="I249" s="4">
        <v>75.631920620000002</v>
      </c>
      <c r="J249" s="4">
        <v>87.996263130000003</v>
      </c>
      <c r="K249" s="4">
        <v>56.059139340000002</v>
      </c>
      <c r="L249" s="4">
        <v>30.390983500000001</v>
      </c>
      <c r="M249" s="4">
        <v>39.192215439999998</v>
      </c>
      <c r="N249" s="4">
        <v>296.44091359999999</v>
      </c>
      <c r="O249" s="4">
        <v>269.5638189</v>
      </c>
      <c r="P249" s="4">
        <v>209.85200560000001</v>
      </c>
      <c r="Q249" s="4">
        <v>79.541427040000002</v>
      </c>
      <c r="R249" s="4">
        <v>105.55203779999999</v>
      </c>
      <c r="S249" s="4">
        <v>97.022009400000002</v>
      </c>
      <c r="T249" s="4">
        <v>50.820084299999998</v>
      </c>
      <c r="U249" s="4">
        <v>41.012124180000001</v>
      </c>
      <c r="V249" s="4">
        <v>38.162825130000002</v>
      </c>
      <c r="W249" s="4">
        <v>187.62173050000001</v>
      </c>
      <c r="X249" s="4">
        <v>215.03485079999999</v>
      </c>
      <c r="Y249" s="4">
        <v>202.36928589999999</v>
      </c>
      <c r="Z249" s="4">
        <v>199.00321159999999</v>
      </c>
      <c r="AA249" s="4">
        <v>225.26224310000001</v>
      </c>
      <c r="AB249" s="4">
        <v>267.31505010000001</v>
      </c>
      <c r="AC249" s="42">
        <v>138.69220699900001</v>
      </c>
      <c r="AD249" s="43">
        <v>3.4568557747441304E-3</v>
      </c>
      <c r="AE249" s="43">
        <v>3.4649593331852581E-3</v>
      </c>
      <c r="AF249" s="149">
        <v>152.97809475846023</v>
      </c>
      <c r="AG249" s="150">
        <v>114.84641301190526</v>
      </c>
      <c r="AH249" s="150">
        <v>108.67371260170732</v>
      </c>
      <c r="AI249" s="150">
        <v>102.50101219150939</v>
      </c>
      <c r="AJ249" s="150">
        <v>96.328311781311456</v>
      </c>
    </row>
    <row r="250" spans="1:36" x14ac:dyDescent="0.4">
      <c r="A250" s="15">
        <v>246</v>
      </c>
      <c r="B250" t="s">
        <v>285</v>
      </c>
      <c r="C250" s="20" t="s">
        <v>396</v>
      </c>
      <c r="D250" t="s">
        <v>402</v>
      </c>
      <c r="E250" s="40">
        <v>259.57</v>
      </c>
      <c r="F250" s="40" t="s">
        <v>304</v>
      </c>
      <c r="G250" s="41" t="s">
        <v>303</v>
      </c>
      <c r="H250" s="41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17.168548950000002</v>
      </c>
      <c r="AB250" s="4">
        <v>18.931147509999999</v>
      </c>
      <c r="AC250" s="42">
        <v>1.8049848230000003</v>
      </c>
      <c r="AD250" s="43">
        <v>4.4988628732096331E-5</v>
      </c>
      <c r="AE250" s="43">
        <v>4.5094091038270712E-5</v>
      </c>
      <c r="AF250" s="149">
        <v>1.9909059439256565</v>
      </c>
      <c r="AG250" s="150">
        <v>1.4946480191491465</v>
      </c>
      <c r="AH250" s="150">
        <v>1.4143145180937231</v>
      </c>
      <c r="AI250" s="150">
        <v>1.3339810170383</v>
      </c>
      <c r="AJ250" s="150">
        <v>1.2536475159828766</v>
      </c>
    </row>
    <row r="251" spans="1:36" x14ac:dyDescent="0.4">
      <c r="A251" s="15">
        <v>247</v>
      </c>
      <c r="B251" t="s">
        <v>286</v>
      </c>
      <c r="C251" s="20" t="s">
        <v>397</v>
      </c>
      <c r="D251" t="s">
        <v>403</v>
      </c>
      <c r="E251" s="40">
        <v>169.18</v>
      </c>
      <c r="F251" s="40" t="s">
        <v>304</v>
      </c>
      <c r="G251" s="41" t="s">
        <v>303</v>
      </c>
      <c r="H251" s="41">
        <v>1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341.44915520000001</v>
      </c>
      <c r="O251" s="4">
        <v>323.32286920000001</v>
      </c>
      <c r="P251" s="4">
        <v>159.74448509999999</v>
      </c>
      <c r="Q251" s="4">
        <v>1.4902002240000001</v>
      </c>
      <c r="R251" s="4">
        <v>1.6045754240000001</v>
      </c>
      <c r="S251" s="4">
        <v>2.2186360719999998</v>
      </c>
      <c r="T251" s="4">
        <v>121.7719527</v>
      </c>
      <c r="U251" s="4">
        <v>378.64880479999999</v>
      </c>
      <c r="V251" s="4">
        <v>217.75351359999999</v>
      </c>
      <c r="W251" s="4">
        <v>246.39921899999999</v>
      </c>
      <c r="X251" s="4">
        <v>84.533982089999995</v>
      </c>
      <c r="Y251" s="4">
        <v>200.632891</v>
      </c>
      <c r="Z251" s="4">
        <v>300.34432829999997</v>
      </c>
      <c r="AA251" s="4">
        <v>58.2288</v>
      </c>
      <c r="AB251" s="4">
        <v>213.1308263</v>
      </c>
      <c r="AC251" s="42">
        <v>132.56371195050002</v>
      </c>
      <c r="AD251" s="43">
        <v>3.3041051339020625E-3</v>
      </c>
      <c r="AE251" s="43">
        <v>3.3118506144175718E-3</v>
      </c>
      <c r="AF251" s="149">
        <v>146.21833862981961</v>
      </c>
      <c r="AG251" s="150">
        <v>109.7716096850931</v>
      </c>
      <c r="AH251" s="150">
        <v>103.8716669497373</v>
      </c>
      <c r="AI251" s="150">
        <v>97.97172421438151</v>
      </c>
      <c r="AJ251" s="150">
        <v>92.071781479025717</v>
      </c>
    </row>
    <row r="252" spans="1:36" x14ac:dyDescent="0.4">
      <c r="A252" s="15">
        <v>248</v>
      </c>
      <c r="B252" t="s">
        <v>287</v>
      </c>
      <c r="C252" s="20" t="s">
        <v>397</v>
      </c>
      <c r="D252" t="s">
        <v>403</v>
      </c>
      <c r="E252" s="40">
        <v>42.81</v>
      </c>
      <c r="F252" s="40" t="s">
        <v>304</v>
      </c>
      <c r="G252" s="41" t="s">
        <v>303</v>
      </c>
      <c r="H252" s="41">
        <v>0</v>
      </c>
      <c r="I252" s="4">
        <v>0.17849121800000001</v>
      </c>
      <c r="J252" s="4">
        <v>0.20988789099999999</v>
      </c>
      <c r="K252" s="4">
        <v>1.836265703</v>
      </c>
      <c r="L252" s="4">
        <v>1.437689285</v>
      </c>
      <c r="M252" s="4">
        <v>1.857719986</v>
      </c>
      <c r="N252" s="4">
        <v>112.30754520000001</v>
      </c>
      <c r="O252" s="4">
        <v>106.17477150000001</v>
      </c>
      <c r="P252" s="4">
        <v>93.85341828</v>
      </c>
      <c r="Q252" s="4">
        <v>38.23124593</v>
      </c>
      <c r="R252" s="4">
        <v>42.463871849999997</v>
      </c>
      <c r="S252" s="4">
        <v>56.566055370000001</v>
      </c>
      <c r="T252" s="4">
        <v>47.40611509</v>
      </c>
      <c r="U252" s="4">
        <v>82.313869819999994</v>
      </c>
      <c r="V252" s="4">
        <v>35.798330989999997</v>
      </c>
      <c r="W252" s="4">
        <v>14.40675957</v>
      </c>
      <c r="X252" s="4">
        <v>18.474494020000002</v>
      </c>
      <c r="Y252" s="4">
        <v>73.739654479999999</v>
      </c>
      <c r="Z252" s="4">
        <v>99.37727031</v>
      </c>
      <c r="AA252" s="4">
        <v>15.59660877</v>
      </c>
      <c r="AB252" s="4">
        <v>16.14940584</v>
      </c>
      <c r="AC252" s="42">
        <v>42.918973555149989</v>
      </c>
      <c r="AD252" s="43">
        <v>1.0697407214904336E-3</v>
      </c>
      <c r="AE252" s="43">
        <v>1.0722484068028456E-3</v>
      </c>
      <c r="AF252" s="149">
        <v>47.339810545396553</v>
      </c>
      <c r="AG252" s="150">
        <v>35.539777393529647</v>
      </c>
      <c r="AH252" s="150">
        <v>33.629605427839763</v>
      </c>
      <c r="AI252" s="150">
        <v>31.719433462149873</v>
      </c>
      <c r="AJ252" s="150">
        <v>29.809261496459985</v>
      </c>
    </row>
    <row r="253" spans="1:36" x14ac:dyDescent="0.4">
      <c r="A253" s="15">
        <v>249</v>
      </c>
      <c r="B253" t="s">
        <v>288</v>
      </c>
      <c r="C253" s="20" t="s">
        <v>397</v>
      </c>
      <c r="D253" t="s">
        <v>403</v>
      </c>
      <c r="E253" s="40">
        <v>42.88</v>
      </c>
      <c r="F253" s="40" t="s">
        <v>304</v>
      </c>
      <c r="G253" s="41" t="s">
        <v>303</v>
      </c>
      <c r="H253" s="41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160.02961010000001</v>
      </c>
      <c r="O253" s="4">
        <v>141.4101076</v>
      </c>
      <c r="P253" s="4">
        <v>129.24105280000001</v>
      </c>
      <c r="Q253" s="4">
        <v>50.125929210000002</v>
      </c>
      <c r="R253" s="4">
        <v>54.138553360000003</v>
      </c>
      <c r="S253" s="4">
        <v>70.901891669999998</v>
      </c>
      <c r="T253" s="4">
        <v>62.797688659999999</v>
      </c>
      <c r="U253" s="4">
        <v>107.8999281</v>
      </c>
      <c r="V253" s="4">
        <v>46.280496339999999</v>
      </c>
      <c r="W253" s="4">
        <v>18.05866288</v>
      </c>
      <c r="X253" s="4">
        <v>22.884511029999999</v>
      </c>
      <c r="Y253" s="4">
        <v>97.137110699999994</v>
      </c>
      <c r="Z253" s="4">
        <v>134.28674910000001</v>
      </c>
      <c r="AA253" s="4">
        <v>22.181464999999999</v>
      </c>
      <c r="AB253" s="4">
        <v>13.114476359999999</v>
      </c>
      <c r="AC253" s="42">
        <v>56.524411645499995</v>
      </c>
      <c r="AD253" s="43">
        <v>1.408851607734311E-3</v>
      </c>
      <c r="AE253" s="43">
        <v>1.412154236505104E-3</v>
      </c>
      <c r="AF253" s="149">
        <v>62.346666679937229</v>
      </c>
      <c r="AG253" s="150">
        <v>46.805989071475693</v>
      </c>
      <c r="AH253" s="150">
        <v>44.29028709729851</v>
      </c>
      <c r="AI253" s="150">
        <v>41.774585123121334</v>
      </c>
      <c r="AJ253" s="150">
        <v>39.25888314894415</v>
      </c>
    </row>
    <row r="254" spans="1:36" x14ac:dyDescent="0.4">
      <c r="A254" s="15">
        <v>250</v>
      </c>
      <c r="B254" t="s">
        <v>289</v>
      </c>
      <c r="C254" s="20" t="s">
        <v>397</v>
      </c>
      <c r="D254" t="s">
        <v>403</v>
      </c>
      <c r="E254" s="40">
        <v>42.91</v>
      </c>
      <c r="F254" s="40" t="s">
        <v>304</v>
      </c>
      <c r="G254" s="41" t="s">
        <v>303</v>
      </c>
      <c r="H254" s="41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142.04142619999999</v>
      </c>
      <c r="O254" s="4">
        <v>123.7621791</v>
      </c>
      <c r="P254" s="4">
        <v>115.71987919999999</v>
      </c>
      <c r="Q254" s="4">
        <v>44.937005919999997</v>
      </c>
      <c r="R254" s="4">
        <v>48.400153060000001</v>
      </c>
      <c r="S254" s="4">
        <v>64.491302779999998</v>
      </c>
      <c r="T254" s="4">
        <v>55.736001860000002</v>
      </c>
      <c r="U254" s="4">
        <v>95.588165009999997</v>
      </c>
      <c r="V254" s="4">
        <v>40.669494720000003</v>
      </c>
      <c r="W254" s="4">
        <v>15.267757570000001</v>
      </c>
      <c r="X254" s="4">
        <v>21.670668790000001</v>
      </c>
      <c r="Y254" s="4">
        <v>84.132065030000007</v>
      </c>
      <c r="Z254" s="4">
        <v>119.4606484</v>
      </c>
      <c r="AA254" s="4">
        <v>21.11726152</v>
      </c>
      <c r="AB254" s="4">
        <v>10.70901696</v>
      </c>
      <c r="AC254" s="42">
        <v>50.185151305999995</v>
      </c>
      <c r="AD254" s="43">
        <v>1.250847714174776E-3</v>
      </c>
      <c r="AE254" s="43">
        <v>1.2537799503492854E-3</v>
      </c>
      <c r="AF254" s="149">
        <v>55.354435538056478</v>
      </c>
      <c r="AG254" s="150">
        <v>41.556658003108915</v>
      </c>
      <c r="AH254" s="150">
        <v>39.323094122662305</v>
      </c>
      <c r="AI254" s="150">
        <v>37.089530242215687</v>
      </c>
      <c r="AJ254" s="150">
        <v>34.85596636176907</v>
      </c>
    </row>
    <row r="255" spans="1:36" x14ac:dyDescent="0.4">
      <c r="A255" s="15">
        <v>251</v>
      </c>
      <c r="B255" t="s">
        <v>290</v>
      </c>
      <c r="C255" s="20" t="s">
        <v>397</v>
      </c>
      <c r="D255" t="s">
        <v>403</v>
      </c>
      <c r="E255" s="40">
        <v>246.8</v>
      </c>
      <c r="F255" s="40" t="s">
        <v>304</v>
      </c>
      <c r="G255" s="41" t="s">
        <v>303</v>
      </c>
      <c r="H255" s="41">
        <v>1</v>
      </c>
      <c r="I255" s="4">
        <v>51.724132820000001</v>
      </c>
      <c r="J255" s="4">
        <v>57.356447680000002</v>
      </c>
      <c r="K255" s="4">
        <v>0</v>
      </c>
      <c r="L255" s="4">
        <v>0</v>
      </c>
      <c r="M255" s="4">
        <v>0</v>
      </c>
      <c r="N255" s="4">
        <v>747.36489719999997</v>
      </c>
      <c r="O255" s="4">
        <v>661.99517900000001</v>
      </c>
      <c r="P255" s="4">
        <v>535.22500490000004</v>
      </c>
      <c r="Q255" s="4">
        <v>0.77640424799999996</v>
      </c>
      <c r="R255" s="4">
        <v>0.83621576799999997</v>
      </c>
      <c r="S255" s="4">
        <v>1.118240924</v>
      </c>
      <c r="T255" s="4">
        <v>396.36379119999998</v>
      </c>
      <c r="U255" s="4">
        <v>462.76723220000002</v>
      </c>
      <c r="V255" s="4">
        <v>177.56083770000001</v>
      </c>
      <c r="W255" s="4">
        <v>215.42020350000001</v>
      </c>
      <c r="X255" s="4">
        <v>115.9329682</v>
      </c>
      <c r="Y255" s="4">
        <v>547.60499670000002</v>
      </c>
      <c r="Z255" s="4">
        <v>259.2364192</v>
      </c>
      <c r="AA255" s="4">
        <v>70.243174019999998</v>
      </c>
      <c r="AB255" s="4">
        <v>536.78030249999995</v>
      </c>
      <c r="AC255" s="42">
        <v>241.91532238799999</v>
      </c>
      <c r="AD255" s="43">
        <v>6.0296565848294232E-3</v>
      </c>
      <c r="AE255" s="43">
        <v>6.0437913007964821E-3</v>
      </c>
      <c r="AF255" s="149">
        <v>266.83363047255966</v>
      </c>
      <c r="AG255" s="150">
        <v>200.32204858547516</v>
      </c>
      <c r="AH255" s="150">
        <v>189.55525179098518</v>
      </c>
      <c r="AI255" s="150">
        <v>178.7884549964952</v>
      </c>
      <c r="AJ255" s="150">
        <v>168.02165820200523</v>
      </c>
    </row>
    <row r="256" spans="1:36" x14ac:dyDescent="0.4">
      <c r="A256" s="15">
        <v>252</v>
      </c>
      <c r="B256" t="s">
        <v>291</v>
      </c>
      <c r="C256" s="20" t="s">
        <v>376</v>
      </c>
      <c r="D256" t="s">
        <v>403</v>
      </c>
      <c r="E256" s="40">
        <v>154.58000000000001</v>
      </c>
      <c r="F256" s="40" t="s">
        <v>304</v>
      </c>
      <c r="G256" s="41" t="s">
        <v>303</v>
      </c>
      <c r="H256" s="41">
        <v>0</v>
      </c>
      <c r="I256" s="4">
        <v>389.53887320000001</v>
      </c>
      <c r="J256" s="4">
        <v>437.70755869999999</v>
      </c>
      <c r="K256" s="4">
        <v>512.03528610000001</v>
      </c>
      <c r="L256" s="4">
        <v>356.80922550000003</v>
      </c>
      <c r="M256" s="4">
        <v>506.18055889999999</v>
      </c>
      <c r="N256" s="4">
        <v>466.70518049999998</v>
      </c>
      <c r="O256" s="4">
        <v>390.27194919999999</v>
      </c>
      <c r="P256" s="4">
        <v>303.48951390000002</v>
      </c>
      <c r="Q256" s="4">
        <v>368.804194</v>
      </c>
      <c r="R256" s="4">
        <v>0.19917459800000001</v>
      </c>
      <c r="S256" s="4">
        <v>528.78526499999998</v>
      </c>
      <c r="T256" s="4">
        <v>40.543405530000001</v>
      </c>
      <c r="U256" s="4">
        <v>29.274127849999999</v>
      </c>
      <c r="V256" s="4">
        <v>280.05226740000001</v>
      </c>
      <c r="W256" s="4">
        <v>326.40894359999999</v>
      </c>
      <c r="X256" s="4">
        <v>107.5642881</v>
      </c>
      <c r="Y256" s="4">
        <v>10.459736059999999</v>
      </c>
      <c r="Z256" s="4">
        <v>409.29242110000001</v>
      </c>
      <c r="AA256" s="4">
        <v>69.941536760000005</v>
      </c>
      <c r="AB256" s="4">
        <v>16.69768672</v>
      </c>
      <c r="AC256" s="42">
        <v>277.53805963590008</v>
      </c>
      <c r="AD256" s="43">
        <v>6.9175411144085375E-3</v>
      </c>
      <c r="AE256" s="43">
        <v>6.9337572085537043E-3</v>
      </c>
      <c r="AF256" s="149">
        <v>306.12566130962233</v>
      </c>
      <c r="AG256" s="150">
        <v>229.82005487660305</v>
      </c>
      <c r="AH256" s="150">
        <v>217.46781583138826</v>
      </c>
      <c r="AI256" s="150">
        <v>205.11557678617351</v>
      </c>
      <c r="AJ256" s="150">
        <v>192.76333774095872</v>
      </c>
    </row>
    <row r="257" spans="1:36" x14ac:dyDescent="0.4">
      <c r="A257" s="15">
        <v>253</v>
      </c>
      <c r="B257" t="s">
        <v>292</v>
      </c>
      <c r="C257" s="20" t="s">
        <v>376</v>
      </c>
      <c r="D257" t="s">
        <v>403</v>
      </c>
      <c r="E257" s="40">
        <v>48.25</v>
      </c>
      <c r="F257" s="40" t="s">
        <v>304</v>
      </c>
      <c r="G257" s="41" t="s">
        <v>303</v>
      </c>
      <c r="H257" s="41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8.2918352479999999</v>
      </c>
      <c r="Y257" s="4">
        <v>176.02927529999999</v>
      </c>
      <c r="Z257" s="4">
        <v>12.09168416</v>
      </c>
      <c r="AA257" s="4">
        <v>11.62037832</v>
      </c>
      <c r="AB257" s="4">
        <v>178.9915101</v>
      </c>
      <c r="AC257" s="42">
        <v>19.3512341564</v>
      </c>
      <c r="AD257" s="43">
        <v>4.823228859748372E-4</v>
      </c>
      <c r="AE257" s="43">
        <v>4.8345354688425273E-4</v>
      </c>
      <c r="AF257" s="149">
        <v>21.344493656318093</v>
      </c>
      <c r="AG257" s="150">
        <v>16.024114680300865</v>
      </c>
      <c r="AH257" s="150">
        <v>15.162859577367014</v>
      </c>
      <c r="AI257" s="150">
        <v>14.301604474433164</v>
      </c>
      <c r="AJ257" s="150">
        <v>13.440349371499316</v>
      </c>
    </row>
    <row r="258" spans="1:36" x14ac:dyDescent="0.4">
      <c r="A258" s="15">
        <v>254</v>
      </c>
      <c r="B258" t="s">
        <v>293</v>
      </c>
      <c r="C258" s="20" t="s">
        <v>392</v>
      </c>
      <c r="D258" t="s">
        <v>414</v>
      </c>
      <c r="E258" s="40">
        <v>139.72</v>
      </c>
      <c r="F258" s="40" t="s">
        <v>304</v>
      </c>
      <c r="G258" s="41" t="s">
        <v>303</v>
      </c>
      <c r="H258" s="41">
        <v>1</v>
      </c>
      <c r="I258" s="4">
        <v>234.580028</v>
      </c>
      <c r="J258" s="4">
        <v>266.75976689999999</v>
      </c>
      <c r="K258" s="4">
        <v>447.0197344</v>
      </c>
      <c r="L258" s="4">
        <v>345.21821660000001</v>
      </c>
      <c r="M258" s="4">
        <v>449.39386719999999</v>
      </c>
      <c r="N258" s="4">
        <v>233.23412619999999</v>
      </c>
      <c r="O258" s="4">
        <v>197.14043910000001</v>
      </c>
      <c r="P258" s="4">
        <v>152.74918679999999</v>
      </c>
      <c r="Q258" s="4">
        <v>12.97355713</v>
      </c>
      <c r="R258" s="4">
        <v>16.723246540000002</v>
      </c>
      <c r="S258" s="4">
        <v>15.59569241</v>
      </c>
      <c r="T258" s="4">
        <v>357.62373930000001</v>
      </c>
      <c r="U258" s="4">
        <v>344.37530900000002</v>
      </c>
      <c r="V258" s="4">
        <v>255.44050229999999</v>
      </c>
      <c r="W258" s="4">
        <v>323.48896209999998</v>
      </c>
      <c r="X258" s="4">
        <v>370.28403059999999</v>
      </c>
      <c r="Y258" s="4">
        <v>354.16874999999999</v>
      </c>
      <c r="Z258" s="4">
        <v>372.0882714</v>
      </c>
      <c r="AA258" s="4">
        <v>361.03975009999999</v>
      </c>
      <c r="AB258" s="4">
        <v>419.36246970000002</v>
      </c>
      <c r="AC258" s="42">
        <v>276.46298228899997</v>
      </c>
      <c r="AD258" s="43">
        <v>6.8907451796163611E-3</v>
      </c>
      <c r="AE258" s="43">
        <v>6.906898458753404E-3</v>
      </c>
      <c r="AF258" s="149">
        <v>304.93984641918701</v>
      </c>
      <c r="AG258" s="150">
        <v>228.92981901062737</v>
      </c>
      <c r="AH258" s="150">
        <v>216.62542786201612</v>
      </c>
      <c r="AI258" s="150">
        <v>204.32103671340488</v>
      </c>
      <c r="AJ258" s="150">
        <v>192.01664556479363</v>
      </c>
    </row>
    <row r="259" spans="1:36" x14ac:dyDescent="0.4">
      <c r="A259" s="15">
        <v>255</v>
      </c>
      <c r="B259" t="s">
        <v>294</v>
      </c>
      <c r="C259" s="20" t="s">
        <v>384</v>
      </c>
      <c r="D259" t="s">
        <v>401</v>
      </c>
      <c r="E259" s="40">
        <v>367.61</v>
      </c>
      <c r="F259" s="40" t="s">
        <v>304</v>
      </c>
      <c r="G259" s="41" t="s">
        <v>303</v>
      </c>
      <c r="H259" s="41">
        <v>2</v>
      </c>
      <c r="I259" s="4">
        <v>935.37823490000005</v>
      </c>
      <c r="J259" s="4">
        <v>1102.7653789999999</v>
      </c>
      <c r="K259" s="4">
        <v>1477.659251</v>
      </c>
      <c r="L259" s="4">
        <v>1157.6457330000001</v>
      </c>
      <c r="M259" s="4">
        <v>1431.534737</v>
      </c>
      <c r="N259" s="4">
        <v>1495.808804</v>
      </c>
      <c r="O259" s="4">
        <v>1430.521665</v>
      </c>
      <c r="P259" s="4">
        <v>1275.500941</v>
      </c>
      <c r="Q259" s="4">
        <v>1213.8423929999999</v>
      </c>
      <c r="R259" s="4">
        <v>1205.4847789999999</v>
      </c>
      <c r="S259" s="4">
        <v>485.0979213</v>
      </c>
      <c r="T259" s="4">
        <v>416.78071160000002</v>
      </c>
      <c r="U259" s="4">
        <v>409.59851750000001</v>
      </c>
      <c r="V259" s="4">
        <v>417.0328988</v>
      </c>
      <c r="W259" s="4">
        <v>345.79659729999997</v>
      </c>
      <c r="X259" s="4">
        <v>854.85966489999998</v>
      </c>
      <c r="Y259" s="4">
        <v>532.35181709999995</v>
      </c>
      <c r="Z259" s="4">
        <v>65.143866340000002</v>
      </c>
      <c r="AA259" s="4">
        <v>796.74751100000003</v>
      </c>
      <c r="AB259" s="4">
        <v>730.52395449999995</v>
      </c>
      <c r="AC259" s="42">
        <v>889.00376886200013</v>
      </c>
      <c r="AD259" s="43">
        <v>2.2158114566466301E-2</v>
      </c>
      <c r="AE259" s="43">
        <v>2.221005760026205E-2</v>
      </c>
      <c r="AF259" s="149">
        <v>980.57494170944949</v>
      </c>
      <c r="AG259" s="150">
        <v>736.15451233393219</v>
      </c>
      <c r="AH259" s="150">
        <v>696.58809366152946</v>
      </c>
      <c r="AI259" s="150">
        <v>657.02167498912672</v>
      </c>
      <c r="AJ259" s="150">
        <v>617.45525631672399</v>
      </c>
    </row>
    <row r="260" spans="1:36" x14ac:dyDescent="0.4">
      <c r="A260" s="15">
        <v>256</v>
      </c>
      <c r="B260" t="s">
        <v>295</v>
      </c>
      <c r="C260" s="20" t="s">
        <v>384</v>
      </c>
      <c r="D260" t="s">
        <v>401</v>
      </c>
      <c r="E260" s="40">
        <v>321.41000000000003</v>
      </c>
      <c r="F260" s="40" t="s">
        <v>304</v>
      </c>
      <c r="G260" s="41" t="s">
        <v>303</v>
      </c>
      <c r="H260" s="41">
        <v>3</v>
      </c>
      <c r="I260" s="4">
        <v>487.2539185</v>
      </c>
      <c r="J260" s="4">
        <v>541.63443459999996</v>
      </c>
      <c r="K260" s="4">
        <v>1315.922583</v>
      </c>
      <c r="L260" s="4">
        <v>954.2314662</v>
      </c>
      <c r="M260" s="4">
        <v>1190.9826190000001</v>
      </c>
      <c r="N260" s="4">
        <v>727.31123720000005</v>
      </c>
      <c r="O260" s="4">
        <v>677.27954009999996</v>
      </c>
      <c r="P260" s="4">
        <v>1189.6723959999999</v>
      </c>
      <c r="Q260" s="4">
        <v>1054.6039949999999</v>
      </c>
      <c r="R260" s="4">
        <v>1184.2629019999999</v>
      </c>
      <c r="S260" s="4">
        <v>1177.5171539999999</v>
      </c>
      <c r="T260" s="4">
        <v>185.24569170000001</v>
      </c>
      <c r="U260" s="4">
        <v>922.53300909999996</v>
      </c>
      <c r="V260" s="4">
        <v>1013.210664</v>
      </c>
      <c r="W260" s="4">
        <v>315.87322810000001</v>
      </c>
      <c r="X260" s="4">
        <v>170.9510262</v>
      </c>
      <c r="Y260" s="4">
        <v>39.439490229999997</v>
      </c>
      <c r="Z260" s="4">
        <v>922.45516310000005</v>
      </c>
      <c r="AA260" s="4">
        <v>195.35969879999999</v>
      </c>
      <c r="AB260" s="4">
        <v>27.0012708</v>
      </c>
      <c r="AC260" s="42">
        <v>714.63707438149981</v>
      </c>
      <c r="AD260" s="43">
        <v>1.7812084405288541E-2</v>
      </c>
      <c r="AE260" s="43">
        <v>1.7853839478783686E-2</v>
      </c>
      <c r="AF260" s="149">
        <v>788.24773538595514</v>
      </c>
      <c r="AG260" s="150">
        <v>591.76724038019779</v>
      </c>
      <c r="AH260" s="150">
        <v>559.96126758888488</v>
      </c>
      <c r="AI260" s="150">
        <v>528.15529479757186</v>
      </c>
      <c r="AJ260" s="150">
        <v>496.34932200625894</v>
      </c>
    </row>
    <row r="261" spans="1:36" x14ac:dyDescent="0.4">
      <c r="A261" s="15">
        <v>257</v>
      </c>
      <c r="B261" t="s">
        <v>296</v>
      </c>
      <c r="C261" s="20" t="s">
        <v>384</v>
      </c>
      <c r="D261" t="s">
        <v>401</v>
      </c>
      <c r="E261" s="40">
        <v>346.48</v>
      </c>
      <c r="F261" s="40" t="s">
        <v>304</v>
      </c>
      <c r="G261" s="41" t="s">
        <v>303</v>
      </c>
      <c r="H261" s="41">
        <v>0</v>
      </c>
      <c r="I261" s="4">
        <v>533.82797479999999</v>
      </c>
      <c r="J261" s="4">
        <v>638.91940569999997</v>
      </c>
      <c r="K261" s="4">
        <v>947.73060080000005</v>
      </c>
      <c r="L261" s="4">
        <v>732.23681339999996</v>
      </c>
      <c r="M261" s="4">
        <v>918.55171929999995</v>
      </c>
      <c r="N261" s="4">
        <v>77.879852670000005</v>
      </c>
      <c r="O261" s="4">
        <v>154.69246290000001</v>
      </c>
      <c r="P261" s="4">
        <v>1308.5230879999999</v>
      </c>
      <c r="Q261" s="4">
        <v>1126.617029</v>
      </c>
      <c r="R261" s="4">
        <v>1220.9671330000001</v>
      </c>
      <c r="S261" s="4">
        <v>85.474526100000006</v>
      </c>
      <c r="T261" s="4">
        <v>1031.5468310000001</v>
      </c>
      <c r="U261" s="4">
        <v>186.8903919</v>
      </c>
      <c r="V261" s="4">
        <v>346.26972260000002</v>
      </c>
      <c r="W261" s="4">
        <v>1062.674602</v>
      </c>
      <c r="X261" s="4">
        <v>410.13739820000001</v>
      </c>
      <c r="Y261" s="4">
        <v>120.59874550000001</v>
      </c>
      <c r="Z261" s="4">
        <v>965.57379449999996</v>
      </c>
      <c r="AA261" s="4">
        <v>230.74732710000001</v>
      </c>
      <c r="AB261" s="4">
        <v>265.72919689999998</v>
      </c>
      <c r="AC261" s="42">
        <v>618.27943076849999</v>
      </c>
      <c r="AD261" s="43">
        <v>1.5410403128656056E-2</v>
      </c>
      <c r="AE261" s="43">
        <v>1.5446528182893717E-2</v>
      </c>
      <c r="AF261" s="149">
        <v>681.96484426837628</v>
      </c>
      <c r="AG261" s="150">
        <v>511.97667409904875</v>
      </c>
      <c r="AH261" s="150">
        <v>484.45923978531556</v>
      </c>
      <c r="AI261" s="150">
        <v>456.94180547158243</v>
      </c>
      <c r="AJ261" s="150">
        <v>429.42437115784924</v>
      </c>
    </row>
    <row r="262" spans="1:36" x14ac:dyDescent="0.4">
      <c r="A262" s="15">
        <v>258</v>
      </c>
      <c r="B262" t="s">
        <v>297</v>
      </c>
      <c r="C262" s="20" t="s">
        <v>376</v>
      </c>
      <c r="D262" t="s">
        <v>403</v>
      </c>
      <c r="E262" s="40">
        <v>238.22</v>
      </c>
      <c r="F262" s="40" t="s">
        <v>304</v>
      </c>
      <c r="G262" s="41" t="s">
        <v>303</v>
      </c>
      <c r="H262" s="41">
        <v>2</v>
      </c>
      <c r="I262" s="4">
        <v>439.02878930000003</v>
      </c>
      <c r="J262" s="4">
        <v>639.26993100000004</v>
      </c>
      <c r="K262" s="4">
        <v>307.64180040000002</v>
      </c>
      <c r="L262" s="4">
        <v>705.97376940000004</v>
      </c>
      <c r="M262" s="4">
        <v>366.59796970000002</v>
      </c>
      <c r="N262" s="4">
        <v>483.47526499999998</v>
      </c>
      <c r="O262" s="4">
        <v>459.60123590000001</v>
      </c>
      <c r="P262" s="4">
        <v>657.52352980000001</v>
      </c>
      <c r="Q262" s="4">
        <v>577.85805800000003</v>
      </c>
      <c r="R262" s="4">
        <v>636.34647910000001</v>
      </c>
      <c r="S262" s="4">
        <v>286.30662469999999</v>
      </c>
      <c r="T262" s="4">
        <v>623.96909700000003</v>
      </c>
      <c r="U262" s="4">
        <v>356.7686344</v>
      </c>
      <c r="V262" s="4">
        <v>233.9911381</v>
      </c>
      <c r="W262" s="4">
        <v>675.8238728</v>
      </c>
      <c r="X262" s="4">
        <v>726.68327250000004</v>
      </c>
      <c r="Y262" s="4">
        <v>59.723056720000002</v>
      </c>
      <c r="Z262" s="4">
        <v>585.61400719999995</v>
      </c>
      <c r="AA262" s="4">
        <v>185.8339608</v>
      </c>
      <c r="AB262" s="4">
        <v>216.41822809999999</v>
      </c>
      <c r="AC262" s="42">
        <v>461.22243599599994</v>
      </c>
      <c r="AD262" s="43">
        <v>1.1495811306296561E-2</v>
      </c>
      <c r="AE262" s="43">
        <v>1.1522759777629777E-2</v>
      </c>
      <c r="AF262" s="149">
        <v>508.73031041342256</v>
      </c>
      <c r="AG262" s="150">
        <v>381.92298991345319</v>
      </c>
      <c r="AH262" s="150">
        <v>361.39560786749928</v>
      </c>
      <c r="AI262" s="150">
        <v>340.86822582154537</v>
      </c>
      <c r="AJ262" s="150">
        <v>320.3408437755914</v>
      </c>
    </row>
    <row r="263" spans="1:36" x14ac:dyDescent="0.4">
      <c r="A263" s="15">
        <v>259</v>
      </c>
      <c r="B263" t="s">
        <v>298</v>
      </c>
      <c r="C263" s="20" t="s">
        <v>398</v>
      </c>
      <c r="D263" t="s">
        <v>402</v>
      </c>
      <c r="E263" s="40">
        <v>22.95</v>
      </c>
      <c r="F263" s="40" t="s">
        <v>304</v>
      </c>
      <c r="G263" s="41" t="s">
        <v>303</v>
      </c>
      <c r="H263" s="41">
        <v>0</v>
      </c>
      <c r="I263" s="4">
        <v>8.1862500000000008E-3</v>
      </c>
      <c r="J263" s="4">
        <v>6.6343837000000003E-2</v>
      </c>
      <c r="K263" s="4">
        <v>1.0425363E-2</v>
      </c>
      <c r="L263" s="4">
        <v>7.4489565999999993E-2</v>
      </c>
      <c r="M263" s="4">
        <v>1.4316592E-2</v>
      </c>
      <c r="N263" s="4">
        <v>0</v>
      </c>
      <c r="O263" s="4">
        <v>1.9800820000000002E-3</v>
      </c>
      <c r="P263" s="4">
        <v>5.6626836999999999E-2</v>
      </c>
      <c r="Q263" s="4">
        <v>0</v>
      </c>
      <c r="R263" s="4">
        <v>7.2930167000000004E-2</v>
      </c>
      <c r="S263" s="4">
        <v>0</v>
      </c>
      <c r="T263" s="4">
        <v>0</v>
      </c>
      <c r="U263" s="4">
        <v>6.7971116999999998E-2</v>
      </c>
      <c r="V263" s="4">
        <v>5.9360322E-2</v>
      </c>
      <c r="W263" s="4">
        <v>5.8255069999999997E-3</v>
      </c>
      <c r="X263" s="4">
        <v>7.8132194000000002E-2</v>
      </c>
      <c r="Y263" s="4">
        <v>5.8026670000000001E-3</v>
      </c>
      <c r="Z263" s="4">
        <v>5.9439907E-2</v>
      </c>
      <c r="AA263" s="4">
        <v>2.7040269999999999E-3</v>
      </c>
      <c r="AB263" s="4">
        <v>5.6957215999999998E-2</v>
      </c>
      <c r="AC263" s="42">
        <v>3.2074582550000008E-2</v>
      </c>
      <c r="AD263" s="43">
        <v>7.9944798853243637E-7</v>
      </c>
      <c r="AE263" s="43">
        <v>8.0132205384434374E-7</v>
      </c>
      <c r="AF263" s="149">
        <v>3.5378401100123344E-2</v>
      </c>
      <c r="AG263" s="150">
        <v>2.6559897159530457E-2</v>
      </c>
      <c r="AH263" s="150">
        <v>2.5132370745845654E-2</v>
      </c>
      <c r="AI263" s="150">
        <v>2.3704844332160854E-2</v>
      </c>
      <c r="AJ263" s="150">
        <v>2.2277317918476053E-2</v>
      </c>
    </row>
    <row r="264" spans="1:36" x14ac:dyDescent="0.4">
      <c r="A264" s="15">
        <v>260</v>
      </c>
      <c r="B264" t="s">
        <v>299</v>
      </c>
      <c r="C264" s="20" t="s">
        <v>398</v>
      </c>
      <c r="D264" t="s">
        <v>402</v>
      </c>
      <c r="E264" s="40">
        <v>22.17</v>
      </c>
      <c r="F264" s="40" t="s">
        <v>304</v>
      </c>
      <c r="G264" s="41" t="s">
        <v>303</v>
      </c>
      <c r="H264" s="41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2">
        <v>0</v>
      </c>
      <c r="AD264" s="43">
        <v>0</v>
      </c>
      <c r="AE264" s="43">
        <v>0</v>
      </c>
      <c r="AF264" s="149">
        <v>0</v>
      </c>
      <c r="AG264" s="150">
        <v>0</v>
      </c>
      <c r="AH264" s="150">
        <v>0</v>
      </c>
      <c r="AI264" s="150">
        <v>0</v>
      </c>
      <c r="AJ264" s="150">
        <v>0</v>
      </c>
    </row>
    <row r="265" spans="1:36" x14ac:dyDescent="0.4">
      <c r="A265" s="15">
        <v>261</v>
      </c>
      <c r="B265" t="s">
        <v>300</v>
      </c>
      <c r="C265" s="20" t="s">
        <v>376</v>
      </c>
      <c r="D265" t="s">
        <v>403</v>
      </c>
      <c r="E265" s="40">
        <v>76.510000000000005</v>
      </c>
      <c r="F265" s="40" t="s">
        <v>304</v>
      </c>
      <c r="G265" s="41" t="s">
        <v>303</v>
      </c>
      <c r="H265" s="41">
        <v>0</v>
      </c>
      <c r="I265" s="4">
        <v>31.698706040000001</v>
      </c>
      <c r="J265" s="4">
        <v>222.8381742</v>
      </c>
      <c r="K265" s="4">
        <v>43.798166610000003</v>
      </c>
      <c r="L265" s="4">
        <v>246.8279339</v>
      </c>
      <c r="M265" s="4">
        <v>57.809560230000002</v>
      </c>
      <c r="N265" s="4">
        <v>9.7511822039999991</v>
      </c>
      <c r="O265" s="4">
        <v>14.46296433</v>
      </c>
      <c r="P265" s="4">
        <v>186.73288590000001</v>
      </c>
      <c r="Q265" s="4">
        <v>9.0683188270000006</v>
      </c>
      <c r="R265" s="4">
        <v>239.20500340000001</v>
      </c>
      <c r="S265" s="4">
        <v>0</v>
      </c>
      <c r="T265" s="4">
        <v>0</v>
      </c>
      <c r="U265" s="4">
        <v>224.6409979</v>
      </c>
      <c r="V265" s="4">
        <v>196.25161460000001</v>
      </c>
      <c r="W265" s="4">
        <v>29.773075949999999</v>
      </c>
      <c r="X265" s="4">
        <v>260.30676870000002</v>
      </c>
      <c r="Y265" s="4">
        <v>22.2612387</v>
      </c>
      <c r="Z265" s="4">
        <v>198.99005589999999</v>
      </c>
      <c r="AA265" s="4">
        <v>181.88687289999999</v>
      </c>
      <c r="AB265" s="4">
        <v>187.82277730000001</v>
      </c>
      <c r="AC265" s="42">
        <v>118.20631487954999</v>
      </c>
      <c r="AD265" s="43">
        <v>2.9462519275184769E-3</v>
      </c>
      <c r="AE265" s="43">
        <v>2.9531585288442726E-3</v>
      </c>
      <c r="AF265" s="149">
        <v>130.38206853844761</v>
      </c>
      <c r="AG265" s="150">
        <v>97.882725735051579</v>
      </c>
      <c r="AH265" s="150">
        <v>92.621780047236228</v>
      </c>
      <c r="AI265" s="150">
        <v>87.360834359420863</v>
      </c>
      <c r="AJ265" s="150">
        <v>82.099888671605498</v>
      </c>
    </row>
    <row r="266" spans="1:36" s="46" customFormat="1" x14ac:dyDescent="0.4">
      <c r="A266" s="45"/>
      <c r="G266" s="45"/>
      <c r="H266" s="45" t="s">
        <v>301</v>
      </c>
      <c r="I266" s="5">
        <v>34115.04646993841</v>
      </c>
      <c r="J266" s="5">
        <v>38592.71275723997</v>
      </c>
      <c r="K266" s="5">
        <v>50748.270912715998</v>
      </c>
      <c r="L266" s="5">
        <v>34412.182627008224</v>
      </c>
      <c r="M266" s="5">
        <v>53873.80541172313</v>
      </c>
      <c r="N266" s="5">
        <v>39450.637688920651</v>
      </c>
      <c r="O266" s="5">
        <v>38188.333061121659</v>
      </c>
      <c r="P266" s="5">
        <v>43572.949147596213</v>
      </c>
      <c r="Q266" s="5">
        <v>34704.501009947046</v>
      </c>
      <c r="R266" s="5">
        <v>46061.205553537358</v>
      </c>
      <c r="S266" s="5">
        <v>51129.039791075556</v>
      </c>
      <c r="T266" s="5">
        <v>39643.57776106082</v>
      </c>
      <c r="U266" s="5">
        <v>35663.588862673816</v>
      </c>
      <c r="V266" s="5">
        <v>39294.54467709233</v>
      </c>
      <c r="W266" s="5">
        <v>40926.238457910818</v>
      </c>
      <c r="X266" s="5">
        <v>40506.702318328731</v>
      </c>
      <c r="Y266" s="5">
        <v>34416.55596532808</v>
      </c>
      <c r="Z266" s="5">
        <v>33401.426183634838</v>
      </c>
      <c r="AA266" s="5">
        <v>36040.100850089264</v>
      </c>
      <c r="AB266" s="5">
        <v>35800.19534371925</v>
      </c>
      <c r="AC266" s="158">
        <v>40027.080742533108</v>
      </c>
      <c r="AD266" s="47"/>
      <c r="AE266" s="47"/>
      <c r="AF266" s="152">
        <f>SUM(AF5:AF265)</f>
        <v>44253.536949999994</v>
      </c>
      <c r="AG266" s="153">
        <f t="shared" ref="AG266:AJ266" si="0">SUM(AG5:AG265)</f>
        <v>33145.096945865022</v>
      </c>
      <c r="AH266" s="153">
        <f t="shared" si="0"/>
        <v>31363.63291796733</v>
      </c>
      <c r="AI266" s="153">
        <f t="shared" si="0"/>
        <v>29582.168890069635</v>
      </c>
      <c r="AJ266" s="153">
        <f t="shared" si="0"/>
        <v>27800.704862171926</v>
      </c>
    </row>
    <row r="267" spans="1:36" x14ac:dyDescent="0.4">
      <c r="C267" s="169"/>
      <c r="D267" s="169"/>
      <c r="E267" s="169"/>
      <c r="F267" s="169"/>
      <c r="G267" s="169"/>
      <c r="P267" s="48"/>
      <c r="AC267" s="151"/>
      <c r="AF267" s="151"/>
      <c r="AG267" s="151"/>
      <c r="AH267" s="151"/>
      <c r="AI267" s="151"/>
      <c r="AJ267" s="151"/>
    </row>
    <row r="268" spans="1:36" x14ac:dyDescent="0.4">
      <c r="C268" s="169"/>
      <c r="D268" s="169"/>
      <c r="E268" s="169"/>
      <c r="F268" s="169"/>
      <c r="G268" s="169"/>
      <c r="AF268" s="49"/>
      <c r="AG268" s="49"/>
      <c r="AH268" s="49"/>
      <c r="AI268" s="49"/>
      <c r="AJ268" s="49"/>
    </row>
    <row r="269" spans="1:36" x14ac:dyDescent="0.4">
      <c r="C269" s="169"/>
      <c r="D269" s="169"/>
      <c r="E269" s="169"/>
      <c r="F269" s="169"/>
      <c r="G269" s="169"/>
      <c r="AF269" s="49"/>
      <c r="AG269" s="49"/>
      <c r="AH269" s="49"/>
      <c r="AI269" s="49"/>
      <c r="AJ269" s="49"/>
    </row>
    <row r="270" spans="1:36" x14ac:dyDescent="0.4">
      <c r="C270" s="169"/>
      <c r="D270" s="169"/>
      <c r="E270" s="169"/>
      <c r="F270" s="169"/>
      <c r="G270" s="169"/>
      <c r="AF270" s="49"/>
      <c r="AG270" s="49"/>
      <c r="AH270" s="49"/>
      <c r="AI270" s="49"/>
      <c r="AJ270" s="49"/>
    </row>
    <row r="271" spans="1:36" x14ac:dyDescent="0.4">
      <c r="C271" s="169"/>
      <c r="D271" s="169"/>
      <c r="E271" s="169"/>
      <c r="F271" s="169"/>
      <c r="G271" s="169"/>
      <c r="AF271" s="49"/>
      <c r="AG271" s="49"/>
      <c r="AH271" s="49"/>
      <c r="AI271" s="49"/>
      <c r="AJ271" s="49"/>
    </row>
    <row r="272" spans="1:36" x14ac:dyDescent="0.4">
      <c r="C272" s="169"/>
      <c r="D272" s="169"/>
      <c r="E272" s="169"/>
      <c r="F272" s="169"/>
      <c r="G272" s="169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F272" s="49"/>
      <c r="AG272" s="49"/>
      <c r="AH272" s="49"/>
      <c r="AI272" s="49"/>
      <c r="AJ272" s="49"/>
    </row>
    <row r="273" spans="9:36" x14ac:dyDescent="0.4"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F273" s="49"/>
      <c r="AG273" s="49"/>
      <c r="AH273" s="49"/>
      <c r="AI273" s="49"/>
      <c r="AJ273" s="49"/>
    </row>
    <row r="274" spans="9:36" x14ac:dyDescent="0.4">
      <c r="AF274" s="49"/>
      <c r="AG274" s="49"/>
      <c r="AH274" s="49"/>
      <c r="AI274" s="49"/>
      <c r="AJ274" s="49"/>
    </row>
    <row r="275" spans="9:36" x14ac:dyDescent="0.4">
      <c r="Z275" s="50"/>
      <c r="AF275" s="49"/>
      <c r="AG275" s="49"/>
      <c r="AH275" s="49"/>
      <c r="AI275" s="49"/>
      <c r="AJ275" s="49"/>
    </row>
    <row r="276" spans="9:36" x14ac:dyDescent="0.4">
      <c r="AF276" s="49"/>
      <c r="AG276" s="49"/>
      <c r="AH276" s="49"/>
      <c r="AI276" s="49"/>
      <c r="AJ276" s="49"/>
    </row>
    <row r="277" spans="9:36" x14ac:dyDescent="0.4">
      <c r="AF277" s="49"/>
      <c r="AG277" s="49"/>
      <c r="AH277" s="49"/>
      <c r="AI277" s="49"/>
      <c r="AJ277" s="49"/>
    </row>
    <row r="278" spans="9:36" x14ac:dyDescent="0.4">
      <c r="AF278" s="49"/>
      <c r="AG278" s="49"/>
      <c r="AH278" s="49"/>
      <c r="AI278" s="49"/>
      <c r="AJ278" s="49"/>
    </row>
    <row r="279" spans="9:36" x14ac:dyDescent="0.4">
      <c r="W279" s="46"/>
      <c r="X279" s="46"/>
      <c r="Y279" s="46"/>
      <c r="Z279" s="51"/>
      <c r="AF279" s="49"/>
      <c r="AG279" s="49"/>
      <c r="AH279" s="49"/>
      <c r="AI279" s="49"/>
      <c r="AJ279" s="49"/>
    </row>
    <row r="280" spans="9:36" x14ac:dyDescent="0.4">
      <c r="AF280" s="49"/>
      <c r="AG280" s="49"/>
      <c r="AH280" s="49"/>
      <c r="AI280" s="49"/>
      <c r="AJ280" s="49"/>
    </row>
    <row r="281" spans="9:36" x14ac:dyDescent="0.4">
      <c r="AF281" s="49"/>
      <c r="AG281" s="49"/>
      <c r="AH281" s="49"/>
      <c r="AI281" s="49"/>
      <c r="AJ281" s="49"/>
    </row>
    <row r="282" spans="9:36" x14ac:dyDescent="0.4">
      <c r="AF282" s="49"/>
      <c r="AG282" s="49"/>
      <c r="AH282" s="49"/>
      <c r="AI282" s="49"/>
      <c r="AJ282" s="49"/>
    </row>
    <row r="283" spans="9:36" x14ac:dyDescent="0.4">
      <c r="AF283" s="49"/>
      <c r="AG283" s="49"/>
      <c r="AH283" s="49"/>
      <c r="AI283" s="49"/>
      <c r="AJ283" s="49"/>
    </row>
    <row r="284" spans="9:36" x14ac:dyDescent="0.4">
      <c r="AF284" s="49"/>
      <c r="AG284" s="49"/>
      <c r="AH284" s="49"/>
      <c r="AI284" s="49"/>
      <c r="AJ284" s="49"/>
    </row>
    <row r="285" spans="9:36" x14ac:dyDescent="0.4">
      <c r="AF285" s="49"/>
      <c r="AG285" s="49"/>
      <c r="AH285" s="49"/>
      <c r="AI285" s="49"/>
      <c r="AJ285" s="49"/>
    </row>
    <row r="286" spans="9:36" x14ac:dyDescent="0.4">
      <c r="AF286" s="49"/>
      <c r="AG286" s="49"/>
      <c r="AH286" s="49"/>
      <c r="AI286" s="49"/>
      <c r="AJ286" s="49"/>
    </row>
    <row r="287" spans="9:36" x14ac:dyDescent="0.4">
      <c r="AF287" s="49"/>
      <c r="AG287" s="49"/>
      <c r="AH287" s="49"/>
      <c r="AI287" s="49"/>
      <c r="AJ287" s="49"/>
    </row>
    <row r="288" spans="9:36" x14ac:dyDescent="0.4">
      <c r="AF288" s="49"/>
      <c r="AG288" s="49"/>
      <c r="AH288" s="49"/>
      <c r="AI288" s="49"/>
      <c r="AJ288" s="49"/>
    </row>
    <row r="289" spans="32:36" x14ac:dyDescent="0.4">
      <c r="AF289" s="49"/>
      <c r="AG289" s="49"/>
      <c r="AH289" s="49"/>
      <c r="AI289" s="49"/>
      <c r="AJ289" s="49"/>
    </row>
    <row r="290" spans="32:36" x14ac:dyDescent="0.4">
      <c r="AF290" s="49"/>
      <c r="AG290" s="49"/>
      <c r="AH290" s="49"/>
      <c r="AI290" s="49"/>
      <c r="AJ290" s="49"/>
    </row>
    <row r="291" spans="32:36" x14ac:dyDescent="0.4">
      <c r="AF291" s="49"/>
      <c r="AG291" s="49"/>
      <c r="AH291" s="49"/>
      <c r="AI291" s="49"/>
      <c r="AJ291" s="49"/>
    </row>
    <row r="292" spans="32:36" x14ac:dyDescent="0.4">
      <c r="AF292" s="49"/>
      <c r="AG292" s="49"/>
      <c r="AH292" s="49"/>
      <c r="AI292" s="49"/>
      <c r="AJ292" s="49"/>
    </row>
    <row r="293" spans="32:36" x14ac:dyDescent="0.4">
      <c r="AF293" s="49"/>
      <c r="AG293" s="49"/>
      <c r="AH293" s="49"/>
      <c r="AI293" s="49"/>
      <c r="AJ293" s="49"/>
    </row>
    <row r="294" spans="32:36" x14ac:dyDescent="0.4">
      <c r="AF294" s="49"/>
      <c r="AG294" s="49"/>
      <c r="AH294" s="49"/>
      <c r="AI294" s="49"/>
      <c r="AJ294" s="49"/>
    </row>
    <row r="295" spans="32:36" x14ac:dyDescent="0.4">
      <c r="AF295" s="49"/>
      <c r="AG295" s="49"/>
      <c r="AH295" s="49"/>
      <c r="AI295" s="49"/>
      <c r="AJ295" s="49"/>
    </row>
    <row r="296" spans="32:36" x14ac:dyDescent="0.4">
      <c r="AF296" s="49"/>
      <c r="AG296" s="49"/>
      <c r="AH296" s="49"/>
      <c r="AI296" s="49"/>
      <c r="AJ296" s="49"/>
    </row>
    <row r="297" spans="32:36" x14ac:dyDescent="0.4">
      <c r="AF297" s="49"/>
      <c r="AG297" s="49"/>
      <c r="AH297" s="49"/>
      <c r="AI297" s="49"/>
      <c r="AJ297" s="49"/>
    </row>
    <row r="298" spans="32:36" x14ac:dyDescent="0.4">
      <c r="AF298" s="49"/>
      <c r="AG298" s="49"/>
      <c r="AH298" s="49"/>
      <c r="AI298" s="49"/>
      <c r="AJ298" s="49"/>
    </row>
    <row r="299" spans="32:36" x14ac:dyDescent="0.4">
      <c r="AF299" s="49"/>
      <c r="AG299" s="49"/>
      <c r="AH299" s="49"/>
      <c r="AI299" s="49"/>
      <c r="AJ299" s="49"/>
    </row>
    <row r="300" spans="32:36" x14ac:dyDescent="0.4">
      <c r="AF300" s="49"/>
      <c r="AG300" s="49"/>
      <c r="AH300" s="49"/>
      <c r="AI300" s="49"/>
      <c r="AJ300" s="49"/>
    </row>
    <row r="301" spans="32:36" x14ac:dyDescent="0.4">
      <c r="AF301" s="49"/>
      <c r="AG301" s="49"/>
      <c r="AH301" s="49"/>
      <c r="AI301" s="49"/>
      <c r="AJ301" s="49"/>
    </row>
    <row r="302" spans="32:36" x14ac:dyDescent="0.4">
      <c r="AF302" s="49"/>
      <c r="AG302" s="49"/>
      <c r="AH302" s="49"/>
      <c r="AI302" s="49"/>
      <c r="AJ302" s="49"/>
    </row>
    <row r="303" spans="32:36" x14ac:dyDescent="0.4">
      <c r="AF303" s="49"/>
      <c r="AG303" s="49"/>
      <c r="AH303" s="49"/>
      <c r="AI303" s="49"/>
      <c r="AJ303" s="49"/>
    </row>
    <row r="304" spans="32:36" x14ac:dyDescent="0.4">
      <c r="AF304" s="49"/>
      <c r="AG304" s="49"/>
      <c r="AH304" s="49"/>
      <c r="AI304" s="49"/>
      <c r="AJ304" s="49"/>
    </row>
    <row r="305" spans="32:36" x14ac:dyDescent="0.4">
      <c r="AF305" s="49"/>
      <c r="AG305" s="49"/>
      <c r="AH305" s="49"/>
      <c r="AI305" s="49"/>
      <c r="AJ305" s="49"/>
    </row>
    <row r="306" spans="32:36" x14ac:dyDescent="0.4">
      <c r="AF306" s="49"/>
      <c r="AG306" s="49"/>
      <c r="AH306" s="49"/>
      <c r="AI306" s="49"/>
      <c r="AJ306" s="49"/>
    </row>
    <row r="307" spans="32:36" x14ac:dyDescent="0.4">
      <c r="AF307" s="49"/>
      <c r="AG307" s="49"/>
      <c r="AH307" s="49"/>
      <c r="AI307" s="49"/>
      <c r="AJ307" s="49"/>
    </row>
    <row r="308" spans="32:36" x14ac:dyDescent="0.4">
      <c r="AF308" s="49"/>
      <c r="AG308" s="49"/>
      <c r="AH308" s="49"/>
      <c r="AI308" s="49"/>
      <c r="AJ308" s="49"/>
    </row>
    <row r="309" spans="32:36" x14ac:dyDescent="0.4">
      <c r="AF309" s="49"/>
      <c r="AG309" s="49"/>
      <c r="AH309" s="49"/>
      <c r="AI309" s="49"/>
      <c r="AJ309" s="49"/>
    </row>
    <row r="310" spans="32:36" x14ac:dyDescent="0.4">
      <c r="AF310" s="49"/>
      <c r="AG310" s="49"/>
      <c r="AH310" s="49"/>
      <c r="AI310" s="49"/>
      <c r="AJ310" s="49"/>
    </row>
    <row r="311" spans="32:36" x14ac:dyDescent="0.4">
      <c r="AF311" s="49"/>
      <c r="AG311" s="49"/>
      <c r="AH311" s="49"/>
      <c r="AI311" s="49"/>
      <c r="AJ311" s="49"/>
    </row>
    <row r="312" spans="32:36" x14ac:dyDescent="0.4">
      <c r="AF312" s="49"/>
      <c r="AG312" s="49"/>
      <c r="AH312" s="49"/>
      <c r="AI312" s="49"/>
      <c r="AJ312" s="49"/>
    </row>
    <row r="313" spans="32:36" x14ac:dyDescent="0.4">
      <c r="AF313" s="49"/>
      <c r="AG313" s="49"/>
      <c r="AH313" s="49"/>
      <c r="AI313" s="49"/>
      <c r="AJ313" s="49"/>
    </row>
    <row r="314" spans="32:36" x14ac:dyDescent="0.4">
      <c r="AF314" s="49"/>
      <c r="AG314" s="49"/>
      <c r="AH314" s="49"/>
      <c r="AI314" s="49"/>
      <c r="AJ314" s="49"/>
    </row>
    <row r="315" spans="32:36" x14ac:dyDescent="0.4">
      <c r="AF315" s="49"/>
      <c r="AG315" s="49"/>
      <c r="AH315" s="49"/>
      <c r="AI315" s="49"/>
      <c r="AJ315" s="49"/>
    </row>
    <row r="316" spans="32:36" x14ac:dyDescent="0.4">
      <c r="AF316" s="49"/>
      <c r="AG316" s="49"/>
      <c r="AH316" s="49"/>
      <c r="AI316" s="49"/>
      <c r="AJ316" s="49"/>
    </row>
    <row r="317" spans="32:36" x14ac:dyDescent="0.4">
      <c r="AF317" s="49"/>
      <c r="AG317" s="49"/>
      <c r="AH317" s="49"/>
      <c r="AI317" s="49"/>
      <c r="AJ317" s="49"/>
    </row>
    <row r="318" spans="32:36" x14ac:dyDescent="0.4">
      <c r="AF318" s="49"/>
      <c r="AG318" s="49"/>
      <c r="AH318" s="49"/>
      <c r="AI318" s="49"/>
      <c r="AJ318" s="49"/>
    </row>
    <row r="319" spans="32:36" x14ac:dyDescent="0.4">
      <c r="AF319" s="49"/>
      <c r="AG319" s="49"/>
      <c r="AH319" s="49"/>
      <c r="AI319" s="49"/>
      <c r="AJ319" s="49"/>
    </row>
    <row r="320" spans="32:36" x14ac:dyDescent="0.4">
      <c r="AF320" s="49"/>
      <c r="AG320" s="49"/>
      <c r="AH320" s="49"/>
      <c r="AI320" s="49"/>
      <c r="AJ320" s="49"/>
    </row>
    <row r="321" spans="32:36" x14ac:dyDescent="0.4">
      <c r="AF321" s="49"/>
      <c r="AG321" s="49"/>
      <c r="AH321" s="49"/>
      <c r="AI321" s="49"/>
      <c r="AJ321" s="49"/>
    </row>
    <row r="322" spans="32:36" x14ac:dyDescent="0.4">
      <c r="AF322" s="49"/>
      <c r="AG322" s="49"/>
      <c r="AH322" s="49"/>
      <c r="AI322" s="49"/>
      <c r="AJ322" s="49"/>
    </row>
    <row r="323" spans="32:36" x14ac:dyDescent="0.4">
      <c r="AF323" s="49"/>
      <c r="AG323" s="49"/>
      <c r="AH323" s="49"/>
      <c r="AI323" s="49"/>
      <c r="AJ323" s="49"/>
    </row>
    <row r="324" spans="32:36" x14ac:dyDescent="0.4">
      <c r="AF324" s="49"/>
      <c r="AG324" s="49"/>
      <c r="AH324" s="49"/>
      <c r="AI324" s="49"/>
      <c r="AJ324" s="49"/>
    </row>
    <row r="325" spans="32:36" x14ac:dyDescent="0.4">
      <c r="AF325" s="49"/>
      <c r="AG325" s="49"/>
      <c r="AH325" s="49"/>
      <c r="AI325" s="49"/>
      <c r="AJ325" s="49"/>
    </row>
    <row r="326" spans="32:36" x14ac:dyDescent="0.4">
      <c r="AF326" s="49"/>
      <c r="AG326" s="49"/>
      <c r="AH326" s="49"/>
      <c r="AI326" s="49"/>
      <c r="AJ326" s="49"/>
    </row>
    <row r="327" spans="32:36" x14ac:dyDescent="0.4">
      <c r="AF327" s="49"/>
      <c r="AG327" s="49"/>
      <c r="AH327" s="49"/>
      <c r="AI327" s="49"/>
      <c r="AJ327" s="49"/>
    </row>
    <row r="328" spans="32:36" x14ac:dyDescent="0.4">
      <c r="AF328" s="49"/>
      <c r="AG328" s="49"/>
      <c r="AH328" s="49"/>
      <c r="AI328" s="49"/>
      <c r="AJ328" s="49"/>
    </row>
    <row r="329" spans="32:36" x14ac:dyDescent="0.4">
      <c r="AF329" s="49"/>
      <c r="AG329" s="49"/>
      <c r="AH329" s="49"/>
      <c r="AI329" s="49"/>
      <c r="AJ329" s="49"/>
    </row>
    <row r="330" spans="32:36" x14ac:dyDescent="0.4">
      <c r="AF330" s="49"/>
      <c r="AG330" s="49"/>
      <c r="AH330" s="49"/>
      <c r="AI330" s="49"/>
      <c r="AJ330" s="49"/>
    </row>
    <row r="331" spans="32:36" x14ac:dyDescent="0.4">
      <c r="AF331" s="49"/>
      <c r="AG331" s="49"/>
      <c r="AH331" s="49"/>
      <c r="AI331" s="49"/>
      <c r="AJ331" s="49"/>
    </row>
    <row r="332" spans="32:36" x14ac:dyDescent="0.4">
      <c r="AF332" s="49"/>
      <c r="AG332" s="49"/>
      <c r="AH332" s="49"/>
      <c r="AI332" s="49"/>
      <c r="AJ332" s="49"/>
    </row>
    <row r="333" spans="32:36" x14ac:dyDescent="0.4">
      <c r="AF333" s="49"/>
      <c r="AG333" s="49"/>
      <c r="AH333" s="49"/>
      <c r="AI333" s="49"/>
      <c r="AJ333" s="49"/>
    </row>
    <row r="334" spans="32:36" x14ac:dyDescent="0.4">
      <c r="AF334" s="49"/>
      <c r="AG334" s="49"/>
      <c r="AH334" s="49"/>
      <c r="AI334" s="49"/>
      <c r="AJ334" s="49"/>
    </row>
    <row r="335" spans="32:36" x14ac:dyDescent="0.4">
      <c r="AF335" s="49"/>
      <c r="AG335" s="49"/>
      <c r="AH335" s="49"/>
      <c r="AI335" s="49"/>
      <c r="AJ335" s="49"/>
    </row>
    <row r="336" spans="32:36" x14ac:dyDescent="0.4">
      <c r="AF336" s="49"/>
      <c r="AG336" s="49"/>
      <c r="AH336" s="49"/>
      <c r="AI336" s="49"/>
      <c r="AJ336" s="49"/>
    </row>
    <row r="337" spans="32:36" x14ac:dyDescent="0.4">
      <c r="AF337" s="49"/>
      <c r="AG337" s="49"/>
      <c r="AH337" s="49"/>
      <c r="AI337" s="49"/>
      <c r="AJ337" s="49"/>
    </row>
    <row r="338" spans="32:36" x14ac:dyDescent="0.4">
      <c r="AF338" s="49"/>
      <c r="AG338" s="49"/>
      <c r="AH338" s="49"/>
      <c r="AI338" s="49"/>
      <c r="AJ338" s="49"/>
    </row>
    <row r="339" spans="32:36" x14ac:dyDescent="0.4">
      <c r="AF339" s="49"/>
      <c r="AG339" s="49"/>
      <c r="AH339" s="49"/>
      <c r="AI339" s="49"/>
      <c r="AJ339" s="49"/>
    </row>
    <row r="340" spans="32:36" x14ac:dyDescent="0.4">
      <c r="AF340" s="49"/>
      <c r="AG340" s="49"/>
      <c r="AH340" s="49"/>
      <c r="AI340" s="49"/>
      <c r="AJ340" s="49"/>
    </row>
    <row r="341" spans="32:36" x14ac:dyDescent="0.4">
      <c r="AF341" s="49"/>
      <c r="AG341" s="49"/>
      <c r="AH341" s="49"/>
      <c r="AI341" s="49"/>
      <c r="AJ341" s="49"/>
    </row>
    <row r="342" spans="32:36" x14ac:dyDescent="0.4">
      <c r="AF342" s="49"/>
      <c r="AG342" s="49"/>
      <c r="AH342" s="49"/>
      <c r="AI342" s="49"/>
      <c r="AJ342" s="49"/>
    </row>
    <row r="343" spans="32:36" x14ac:dyDescent="0.4">
      <c r="AF343" s="49"/>
      <c r="AG343" s="49"/>
      <c r="AH343" s="49"/>
      <c r="AI343" s="49"/>
      <c r="AJ343" s="49"/>
    </row>
    <row r="344" spans="32:36" x14ac:dyDescent="0.4">
      <c r="AF344" s="49"/>
      <c r="AG344" s="49"/>
      <c r="AH344" s="49"/>
      <c r="AI344" s="49"/>
      <c r="AJ344" s="49"/>
    </row>
    <row r="345" spans="32:36" x14ac:dyDescent="0.4">
      <c r="AF345" s="49"/>
      <c r="AG345" s="49"/>
      <c r="AH345" s="49"/>
      <c r="AI345" s="49"/>
      <c r="AJ345" s="49"/>
    </row>
    <row r="346" spans="32:36" x14ac:dyDescent="0.4">
      <c r="AF346" s="49"/>
      <c r="AG346" s="49"/>
      <c r="AH346" s="49"/>
      <c r="AI346" s="49"/>
      <c r="AJ346" s="49"/>
    </row>
    <row r="347" spans="32:36" x14ac:dyDescent="0.4">
      <c r="AF347" s="49"/>
      <c r="AG347" s="49"/>
      <c r="AH347" s="49"/>
      <c r="AI347" s="49"/>
      <c r="AJ347" s="49"/>
    </row>
    <row r="348" spans="32:36" x14ac:dyDescent="0.4">
      <c r="AF348" s="49"/>
      <c r="AG348" s="49"/>
      <c r="AH348" s="49"/>
      <c r="AI348" s="49"/>
      <c r="AJ348" s="49"/>
    </row>
    <row r="349" spans="32:36" x14ac:dyDescent="0.4">
      <c r="AF349" s="49"/>
      <c r="AG349" s="49"/>
      <c r="AH349" s="49"/>
      <c r="AI349" s="49"/>
      <c r="AJ349" s="49"/>
    </row>
    <row r="350" spans="32:36" x14ac:dyDescent="0.4">
      <c r="AF350" s="49"/>
      <c r="AG350" s="49"/>
      <c r="AH350" s="49"/>
      <c r="AI350" s="49"/>
      <c r="AJ350" s="49"/>
    </row>
    <row r="351" spans="32:36" x14ac:dyDescent="0.4">
      <c r="AF351" s="49"/>
      <c r="AG351" s="49"/>
      <c r="AH351" s="49"/>
      <c r="AI351" s="49"/>
      <c r="AJ351" s="49"/>
    </row>
    <row r="352" spans="32:36" x14ac:dyDescent="0.4">
      <c r="AF352" s="49"/>
      <c r="AG352" s="49"/>
      <c r="AH352" s="49"/>
      <c r="AI352" s="49"/>
      <c r="AJ352" s="49"/>
    </row>
    <row r="353" spans="32:36" x14ac:dyDescent="0.4">
      <c r="AF353" s="49"/>
      <c r="AG353" s="49"/>
      <c r="AH353" s="49"/>
      <c r="AI353" s="49"/>
      <c r="AJ353" s="49"/>
    </row>
    <row r="354" spans="32:36" x14ac:dyDescent="0.4">
      <c r="AF354" s="49"/>
      <c r="AG354" s="49"/>
      <c r="AH354" s="49"/>
      <c r="AI354" s="49"/>
      <c r="AJ354" s="49"/>
    </row>
    <row r="355" spans="32:36" x14ac:dyDescent="0.4">
      <c r="AF355" s="49"/>
      <c r="AG355" s="49"/>
      <c r="AH355" s="49"/>
      <c r="AI355" s="49"/>
      <c r="AJ355" s="49"/>
    </row>
    <row r="356" spans="32:36" x14ac:dyDescent="0.4">
      <c r="AF356" s="49"/>
      <c r="AG356" s="49"/>
      <c r="AH356" s="49"/>
      <c r="AI356" s="49"/>
      <c r="AJ356" s="49"/>
    </row>
    <row r="357" spans="32:36" x14ac:dyDescent="0.4">
      <c r="AF357" s="49"/>
      <c r="AG357" s="49"/>
      <c r="AH357" s="49"/>
      <c r="AI357" s="49"/>
      <c r="AJ357" s="49"/>
    </row>
    <row r="358" spans="32:36" x14ac:dyDescent="0.4">
      <c r="AF358" s="49"/>
      <c r="AG358" s="49"/>
      <c r="AH358" s="49"/>
      <c r="AI358" s="49"/>
      <c r="AJ358" s="49"/>
    </row>
    <row r="359" spans="32:36" x14ac:dyDescent="0.4">
      <c r="AF359" s="49"/>
      <c r="AG359" s="49"/>
      <c r="AH359" s="49"/>
      <c r="AI359" s="49"/>
      <c r="AJ359" s="49"/>
    </row>
    <row r="360" spans="32:36" x14ac:dyDescent="0.4">
      <c r="AF360" s="49"/>
      <c r="AG360" s="49"/>
      <c r="AH360" s="49"/>
      <c r="AI360" s="49"/>
      <c r="AJ360" s="49"/>
    </row>
    <row r="361" spans="32:36" x14ac:dyDescent="0.4">
      <c r="AF361" s="49"/>
      <c r="AG361" s="49"/>
      <c r="AH361" s="49"/>
      <c r="AI361" s="49"/>
      <c r="AJ361" s="49"/>
    </row>
    <row r="362" spans="32:36" x14ac:dyDescent="0.4">
      <c r="AF362" s="49"/>
      <c r="AG362" s="49"/>
      <c r="AH362" s="49"/>
      <c r="AI362" s="49"/>
      <c r="AJ362" s="49"/>
    </row>
    <row r="363" spans="32:36" x14ac:dyDescent="0.4">
      <c r="AF363" s="49"/>
      <c r="AG363" s="49"/>
      <c r="AH363" s="49"/>
      <c r="AI363" s="49"/>
      <c r="AJ363" s="49"/>
    </row>
    <row r="364" spans="32:36" x14ac:dyDescent="0.4">
      <c r="AF364" s="49"/>
      <c r="AG364" s="49"/>
      <c r="AH364" s="49"/>
      <c r="AI364" s="49"/>
      <c r="AJ364" s="49"/>
    </row>
    <row r="365" spans="32:36" x14ac:dyDescent="0.4">
      <c r="AF365" s="49"/>
      <c r="AG365" s="49"/>
      <c r="AH365" s="49"/>
      <c r="AI365" s="49"/>
      <c r="AJ365" s="49"/>
    </row>
    <row r="366" spans="32:36" x14ac:dyDescent="0.4">
      <c r="AF366" s="49"/>
      <c r="AG366" s="49"/>
      <c r="AH366" s="49"/>
      <c r="AI366" s="49"/>
      <c r="AJ366" s="49"/>
    </row>
    <row r="367" spans="32:36" x14ac:dyDescent="0.4">
      <c r="AF367" s="49"/>
      <c r="AG367" s="49"/>
      <c r="AH367" s="49"/>
      <c r="AI367" s="49"/>
      <c r="AJ367" s="49"/>
    </row>
    <row r="368" spans="32:36" x14ac:dyDescent="0.4">
      <c r="AF368" s="49"/>
      <c r="AG368" s="49"/>
      <c r="AH368" s="49"/>
      <c r="AI368" s="49"/>
      <c r="AJ368" s="49"/>
    </row>
    <row r="369" spans="32:36" x14ac:dyDescent="0.4">
      <c r="AF369" s="49"/>
      <c r="AG369" s="49"/>
      <c r="AH369" s="49"/>
      <c r="AI369" s="49"/>
      <c r="AJ369" s="49"/>
    </row>
    <row r="370" spans="32:36" x14ac:dyDescent="0.4">
      <c r="AF370" s="49"/>
      <c r="AG370" s="49"/>
      <c r="AH370" s="49"/>
      <c r="AI370" s="49"/>
      <c r="AJ370" s="49"/>
    </row>
    <row r="371" spans="32:36" x14ac:dyDescent="0.4">
      <c r="AF371" s="49"/>
      <c r="AG371" s="49"/>
      <c r="AH371" s="49"/>
      <c r="AI371" s="49"/>
      <c r="AJ371" s="49"/>
    </row>
    <row r="372" spans="32:36" x14ac:dyDescent="0.4">
      <c r="AF372" s="49"/>
      <c r="AG372" s="49"/>
      <c r="AH372" s="49"/>
      <c r="AI372" s="49"/>
      <c r="AJ372" s="49"/>
    </row>
    <row r="373" spans="32:36" x14ac:dyDescent="0.4">
      <c r="AF373" s="49"/>
      <c r="AG373" s="49"/>
      <c r="AH373" s="49"/>
      <c r="AI373" s="49"/>
      <c r="AJ373" s="49"/>
    </row>
    <row r="374" spans="32:36" x14ac:dyDescent="0.4">
      <c r="AF374" s="49"/>
      <c r="AG374" s="49"/>
      <c r="AH374" s="49"/>
      <c r="AI374" s="49"/>
      <c r="AJ374" s="49"/>
    </row>
    <row r="375" spans="32:36" x14ac:dyDescent="0.4">
      <c r="AF375" s="49"/>
      <c r="AG375" s="49"/>
      <c r="AH375" s="49"/>
      <c r="AI375" s="49"/>
      <c r="AJ375" s="49"/>
    </row>
    <row r="376" spans="32:36" x14ac:dyDescent="0.4">
      <c r="AF376" s="49"/>
      <c r="AG376" s="49"/>
      <c r="AH376" s="49"/>
      <c r="AI376" s="49"/>
      <c r="AJ376" s="49"/>
    </row>
    <row r="377" spans="32:36" x14ac:dyDescent="0.4">
      <c r="AF377" s="49"/>
      <c r="AG377" s="49"/>
      <c r="AH377" s="49"/>
      <c r="AI377" s="49"/>
      <c r="AJ377" s="49"/>
    </row>
    <row r="378" spans="32:36" x14ac:dyDescent="0.4">
      <c r="AF378" s="49"/>
      <c r="AG378" s="49"/>
      <c r="AH378" s="49"/>
      <c r="AI378" s="49"/>
      <c r="AJ378" s="49"/>
    </row>
    <row r="379" spans="32:36" x14ac:dyDescent="0.4">
      <c r="AF379" s="49"/>
      <c r="AG379" s="49"/>
      <c r="AH379" s="49"/>
      <c r="AI379" s="49"/>
      <c r="AJ379" s="49"/>
    </row>
    <row r="380" spans="32:36" x14ac:dyDescent="0.4">
      <c r="AF380" s="49"/>
      <c r="AG380" s="49"/>
      <c r="AH380" s="49"/>
      <c r="AI380" s="49"/>
      <c r="AJ380" s="49"/>
    </row>
    <row r="381" spans="32:36" x14ac:dyDescent="0.4">
      <c r="AF381" s="49"/>
      <c r="AG381" s="49"/>
      <c r="AH381" s="49"/>
      <c r="AI381" s="49"/>
      <c r="AJ381" s="49"/>
    </row>
    <row r="382" spans="32:36" x14ac:dyDescent="0.4">
      <c r="AF382" s="49"/>
      <c r="AG382" s="49"/>
      <c r="AH382" s="49"/>
      <c r="AI382" s="49"/>
      <c r="AJ382" s="49"/>
    </row>
    <row r="383" spans="32:36" x14ac:dyDescent="0.4">
      <c r="AF383" s="49"/>
      <c r="AG383" s="49"/>
      <c r="AH383" s="49"/>
      <c r="AI383" s="49"/>
      <c r="AJ383" s="49"/>
    </row>
    <row r="384" spans="32:36" x14ac:dyDescent="0.4">
      <c r="AF384" s="49"/>
      <c r="AG384" s="49"/>
      <c r="AH384" s="49"/>
      <c r="AI384" s="49"/>
      <c r="AJ384" s="49"/>
    </row>
    <row r="385" spans="32:36" x14ac:dyDescent="0.4">
      <c r="AF385" s="49"/>
      <c r="AG385" s="49"/>
      <c r="AH385" s="49"/>
      <c r="AI385" s="49"/>
      <c r="AJ385" s="49"/>
    </row>
    <row r="386" spans="32:36" x14ac:dyDescent="0.4">
      <c r="AF386" s="49"/>
      <c r="AG386" s="49"/>
      <c r="AH386" s="49"/>
      <c r="AI386" s="49"/>
      <c r="AJ386" s="49"/>
    </row>
    <row r="387" spans="32:36" x14ac:dyDescent="0.4">
      <c r="AF387" s="49"/>
      <c r="AG387" s="49"/>
      <c r="AH387" s="49"/>
      <c r="AI387" s="49"/>
      <c r="AJ387" s="49"/>
    </row>
    <row r="388" spans="32:36" x14ac:dyDescent="0.4">
      <c r="AF388" s="49"/>
      <c r="AG388" s="49"/>
      <c r="AH388" s="49"/>
      <c r="AI388" s="49"/>
      <c r="AJ388" s="49"/>
    </row>
    <row r="389" spans="32:36" x14ac:dyDescent="0.4">
      <c r="AF389" s="49"/>
      <c r="AG389" s="49"/>
      <c r="AH389" s="49"/>
      <c r="AI389" s="49"/>
      <c r="AJ389" s="49"/>
    </row>
    <row r="390" spans="32:36" x14ac:dyDescent="0.4">
      <c r="AF390" s="49"/>
      <c r="AG390" s="49"/>
      <c r="AH390" s="49"/>
      <c r="AI390" s="49"/>
      <c r="AJ390" s="49"/>
    </row>
    <row r="391" spans="32:36" x14ac:dyDescent="0.4">
      <c r="AF391" s="49"/>
      <c r="AG391" s="49"/>
      <c r="AH391" s="49"/>
      <c r="AI391" s="49"/>
      <c r="AJ391" s="49"/>
    </row>
    <row r="392" spans="32:36" x14ac:dyDescent="0.4">
      <c r="AF392" s="49"/>
      <c r="AG392" s="49"/>
      <c r="AH392" s="49"/>
      <c r="AI392" s="49"/>
      <c r="AJ392" s="49"/>
    </row>
    <row r="393" spans="32:36" x14ac:dyDescent="0.4">
      <c r="AF393" s="49"/>
      <c r="AG393" s="49"/>
      <c r="AH393" s="49"/>
      <c r="AI393" s="49"/>
      <c r="AJ393" s="49"/>
    </row>
    <row r="394" spans="32:36" x14ac:dyDescent="0.4">
      <c r="AF394" s="49"/>
      <c r="AG394" s="49"/>
      <c r="AH394" s="49"/>
      <c r="AI394" s="49"/>
      <c r="AJ394" s="49"/>
    </row>
    <row r="395" spans="32:36" x14ac:dyDescent="0.4">
      <c r="AF395" s="49"/>
      <c r="AG395" s="49"/>
      <c r="AH395" s="49"/>
      <c r="AI395" s="49"/>
      <c r="AJ395" s="49"/>
    </row>
    <row r="396" spans="32:36" x14ac:dyDescent="0.4">
      <c r="AF396" s="49"/>
      <c r="AG396" s="49"/>
      <c r="AH396" s="49"/>
      <c r="AI396" s="49"/>
      <c r="AJ396" s="49"/>
    </row>
    <row r="397" spans="32:36" x14ac:dyDescent="0.4">
      <c r="AF397" s="49"/>
      <c r="AG397" s="49"/>
      <c r="AH397" s="49"/>
      <c r="AI397" s="49"/>
      <c r="AJ397" s="49"/>
    </row>
    <row r="398" spans="32:36" x14ac:dyDescent="0.4">
      <c r="AF398" s="49"/>
      <c r="AG398" s="49"/>
      <c r="AH398" s="49"/>
      <c r="AI398" s="49"/>
      <c r="AJ398" s="49"/>
    </row>
    <row r="399" spans="32:36" x14ac:dyDescent="0.4">
      <c r="AF399" s="49"/>
      <c r="AG399" s="49"/>
      <c r="AH399" s="49"/>
      <c r="AI399" s="49"/>
      <c r="AJ399" s="49"/>
    </row>
    <row r="400" spans="32:36" x14ac:dyDescent="0.4">
      <c r="AF400" s="49"/>
      <c r="AG400" s="49"/>
      <c r="AH400" s="49"/>
      <c r="AI400" s="49"/>
      <c r="AJ400" s="49"/>
    </row>
    <row r="401" spans="32:36" x14ac:dyDescent="0.4">
      <c r="AF401" s="49"/>
      <c r="AG401" s="49"/>
      <c r="AH401" s="49"/>
      <c r="AI401" s="49"/>
      <c r="AJ401" s="49"/>
    </row>
    <row r="402" spans="32:36" x14ac:dyDescent="0.4">
      <c r="AF402" s="49"/>
      <c r="AG402" s="49"/>
      <c r="AH402" s="49"/>
      <c r="AI402" s="49"/>
      <c r="AJ402" s="49"/>
    </row>
    <row r="403" spans="32:36" x14ac:dyDescent="0.4">
      <c r="AF403" s="49"/>
      <c r="AG403" s="49"/>
      <c r="AH403" s="49"/>
      <c r="AI403" s="49"/>
      <c r="AJ403" s="49"/>
    </row>
    <row r="404" spans="32:36" x14ac:dyDescent="0.4">
      <c r="AF404" s="49"/>
      <c r="AG404" s="49"/>
      <c r="AH404" s="49"/>
      <c r="AI404" s="49"/>
      <c r="AJ404" s="49"/>
    </row>
    <row r="405" spans="32:36" x14ac:dyDescent="0.4">
      <c r="AF405" s="49"/>
      <c r="AG405" s="49"/>
      <c r="AH405" s="49"/>
      <c r="AI405" s="49"/>
      <c r="AJ405" s="49"/>
    </row>
    <row r="406" spans="32:36" x14ac:dyDescent="0.4">
      <c r="AF406" s="49"/>
      <c r="AG406" s="49"/>
      <c r="AH406" s="49"/>
      <c r="AI406" s="49"/>
      <c r="AJ406" s="49"/>
    </row>
    <row r="407" spans="32:36" x14ac:dyDescent="0.4">
      <c r="AF407" s="49"/>
      <c r="AG407" s="49"/>
      <c r="AH407" s="49"/>
      <c r="AI407" s="49"/>
      <c r="AJ407" s="49"/>
    </row>
    <row r="408" spans="32:36" x14ac:dyDescent="0.4">
      <c r="AF408" s="49"/>
      <c r="AG408" s="49"/>
      <c r="AH408" s="49"/>
      <c r="AI408" s="49"/>
      <c r="AJ408" s="49"/>
    </row>
    <row r="409" spans="32:36" x14ac:dyDescent="0.4">
      <c r="AF409" s="49"/>
      <c r="AG409" s="49"/>
      <c r="AH409" s="49"/>
      <c r="AI409" s="49"/>
      <c r="AJ409" s="49"/>
    </row>
    <row r="410" spans="32:36" x14ac:dyDescent="0.4">
      <c r="AF410" s="49"/>
      <c r="AG410" s="49"/>
      <c r="AH410" s="49"/>
      <c r="AI410" s="49"/>
      <c r="AJ410" s="49"/>
    </row>
    <row r="411" spans="32:36" x14ac:dyDescent="0.4">
      <c r="AF411" s="49"/>
      <c r="AG411" s="49"/>
      <c r="AH411" s="49"/>
      <c r="AI411" s="49"/>
      <c r="AJ411" s="49"/>
    </row>
    <row r="412" spans="32:36" x14ac:dyDescent="0.4">
      <c r="AF412" s="49"/>
      <c r="AG412" s="49"/>
      <c r="AH412" s="49"/>
      <c r="AI412" s="49"/>
      <c r="AJ412" s="49"/>
    </row>
    <row r="413" spans="32:36" x14ac:dyDescent="0.4">
      <c r="AF413" s="49"/>
      <c r="AG413" s="49"/>
      <c r="AH413" s="49"/>
      <c r="AI413" s="49"/>
      <c r="AJ413" s="49"/>
    </row>
    <row r="414" spans="32:36" x14ac:dyDescent="0.4">
      <c r="AF414" s="49"/>
      <c r="AG414" s="49"/>
      <c r="AH414" s="49"/>
      <c r="AI414" s="49"/>
      <c r="AJ414" s="49"/>
    </row>
    <row r="415" spans="32:36" x14ac:dyDescent="0.4">
      <c r="AF415" s="49"/>
      <c r="AG415" s="49"/>
      <c r="AH415" s="49"/>
      <c r="AI415" s="49"/>
      <c r="AJ415" s="49"/>
    </row>
    <row r="416" spans="32:36" x14ac:dyDescent="0.4">
      <c r="AF416" s="49"/>
      <c r="AG416" s="49"/>
      <c r="AH416" s="49"/>
      <c r="AI416" s="49"/>
      <c r="AJ416" s="49"/>
    </row>
    <row r="417" spans="32:36" x14ac:dyDescent="0.4">
      <c r="AF417" s="49"/>
      <c r="AG417" s="49"/>
      <c r="AH417" s="49"/>
      <c r="AI417" s="49"/>
      <c r="AJ417" s="49"/>
    </row>
    <row r="418" spans="32:36" x14ac:dyDescent="0.4">
      <c r="AF418" s="49"/>
      <c r="AG418" s="49"/>
      <c r="AH418" s="49"/>
      <c r="AI418" s="49"/>
      <c r="AJ418" s="49"/>
    </row>
    <row r="419" spans="32:36" x14ac:dyDescent="0.4">
      <c r="AF419" s="49"/>
      <c r="AG419" s="49"/>
      <c r="AH419" s="49"/>
      <c r="AI419" s="49"/>
      <c r="AJ419" s="49"/>
    </row>
    <row r="420" spans="32:36" x14ac:dyDescent="0.4">
      <c r="AF420" s="49"/>
      <c r="AG420" s="49"/>
      <c r="AH420" s="49"/>
      <c r="AI420" s="49"/>
      <c r="AJ420" s="49"/>
    </row>
    <row r="421" spans="32:36" x14ac:dyDescent="0.4">
      <c r="AF421" s="49"/>
      <c r="AG421" s="49"/>
      <c r="AH421" s="49"/>
      <c r="AI421" s="49"/>
      <c r="AJ421" s="49"/>
    </row>
    <row r="422" spans="32:36" x14ac:dyDescent="0.4">
      <c r="AF422" s="49"/>
      <c r="AG422" s="49"/>
      <c r="AH422" s="49"/>
      <c r="AI422" s="49"/>
      <c r="AJ422" s="49"/>
    </row>
    <row r="423" spans="32:36" x14ac:dyDescent="0.4">
      <c r="AF423" s="49"/>
      <c r="AG423" s="49"/>
      <c r="AH423" s="49"/>
      <c r="AI423" s="49"/>
      <c r="AJ423" s="49"/>
    </row>
    <row r="424" spans="32:36" x14ac:dyDescent="0.4">
      <c r="AF424" s="49"/>
      <c r="AG424" s="49"/>
      <c r="AH424" s="49"/>
      <c r="AI424" s="49"/>
      <c r="AJ424" s="49"/>
    </row>
    <row r="425" spans="32:36" x14ac:dyDescent="0.4">
      <c r="AF425" s="49"/>
      <c r="AG425" s="49"/>
      <c r="AH425" s="49"/>
      <c r="AI425" s="49"/>
      <c r="AJ425" s="49"/>
    </row>
    <row r="426" spans="32:36" x14ac:dyDescent="0.4">
      <c r="AF426" s="49"/>
      <c r="AG426" s="49"/>
      <c r="AH426" s="49"/>
      <c r="AI426" s="49"/>
      <c r="AJ426" s="49"/>
    </row>
    <row r="427" spans="32:36" x14ac:dyDescent="0.4">
      <c r="AF427" s="49"/>
      <c r="AG427" s="49"/>
      <c r="AH427" s="49"/>
      <c r="AI427" s="49"/>
      <c r="AJ427" s="49"/>
    </row>
    <row r="428" spans="32:36" x14ac:dyDescent="0.4">
      <c r="AF428" s="49"/>
      <c r="AG428" s="49"/>
      <c r="AH428" s="49"/>
      <c r="AI428" s="49"/>
      <c r="AJ428" s="49"/>
    </row>
    <row r="429" spans="32:36" x14ac:dyDescent="0.4">
      <c r="AF429" s="49"/>
      <c r="AG429" s="49"/>
      <c r="AH429" s="49"/>
      <c r="AI429" s="49"/>
      <c r="AJ429" s="49"/>
    </row>
    <row r="430" spans="32:36" x14ac:dyDescent="0.4">
      <c r="AF430" s="49"/>
      <c r="AG430" s="49"/>
      <c r="AH430" s="49"/>
      <c r="AI430" s="49"/>
      <c r="AJ430" s="49"/>
    </row>
    <row r="431" spans="32:36" x14ac:dyDescent="0.4">
      <c r="AF431" s="49"/>
      <c r="AG431" s="49"/>
      <c r="AH431" s="49"/>
      <c r="AI431" s="49"/>
      <c r="AJ431" s="49"/>
    </row>
    <row r="432" spans="32:36" x14ac:dyDescent="0.4">
      <c r="AF432" s="49"/>
      <c r="AG432" s="49"/>
      <c r="AH432" s="49"/>
      <c r="AI432" s="49"/>
      <c r="AJ432" s="49"/>
    </row>
    <row r="433" spans="32:36" x14ac:dyDescent="0.4">
      <c r="AF433" s="49"/>
      <c r="AG433" s="49"/>
      <c r="AH433" s="49"/>
      <c r="AI433" s="49"/>
      <c r="AJ433" s="49"/>
    </row>
    <row r="434" spans="32:36" x14ac:dyDescent="0.4">
      <c r="AF434" s="49"/>
      <c r="AG434" s="49"/>
      <c r="AH434" s="49"/>
      <c r="AI434" s="49"/>
      <c r="AJ434" s="49"/>
    </row>
    <row r="435" spans="32:36" x14ac:dyDescent="0.4">
      <c r="AF435" s="49"/>
      <c r="AG435" s="49"/>
      <c r="AH435" s="49"/>
      <c r="AI435" s="49"/>
      <c r="AJ435" s="49"/>
    </row>
    <row r="436" spans="32:36" x14ac:dyDescent="0.4">
      <c r="AF436" s="49"/>
      <c r="AG436" s="49"/>
      <c r="AH436" s="49"/>
      <c r="AI436" s="49"/>
      <c r="AJ436" s="49"/>
    </row>
    <row r="437" spans="32:36" x14ac:dyDescent="0.4">
      <c r="AF437" s="49"/>
      <c r="AG437" s="49"/>
      <c r="AH437" s="49"/>
      <c r="AI437" s="49"/>
      <c r="AJ437" s="49"/>
    </row>
    <row r="438" spans="32:36" x14ac:dyDescent="0.4">
      <c r="AF438" s="49"/>
      <c r="AG438" s="49"/>
      <c r="AH438" s="49"/>
      <c r="AI438" s="49"/>
      <c r="AJ438" s="49"/>
    </row>
    <row r="439" spans="32:36" x14ac:dyDescent="0.4">
      <c r="AF439" s="49"/>
      <c r="AG439" s="49"/>
      <c r="AH439" s="49"/>
      <c r="AI439" s="49"/>
      <c r="AJ439" s="49"/>
    </row>
    <row r="440" spans="32:36" x14ac:dyDescent="0.4">
      <c r="AF440" s="49"/>
      <c r="AG440" s="49"/>
      <c r="AH440" s="49"/>
      <c r="AI440" s="49"/>
      <c r="AJ440" s="49"/>
    </row>
    <row r="441" spans="32:36" x14ac:dyDescent="0.4">
      <c r="AF441" s="49"/>
      <c r="AG441" s="49"/>
      <c r="AH441" s="49"/>
      <c r="AI441" s="49"/>
      <c r="AJ441" s="49"/>
    </row>
    <row r="442" spans="32:36" x14ac:dyDescent="0.4">
      <c r="AF442" s="49"/>
      <c r="AG442" s="49"/>
      <c r="AH442" s="49"/>
      <c r="AI442" s="49"/>
      <c r="AJ442" s="49"/>
    </row>
    <row r="443" spans="32:36" x14ac:dyDescent="0.4">
      <c r="AF443" s="49"/>
      <c r="AG443" s="49"/>
      <c r="AH443" s="49"/>
      <c r="AI443" s="49"/>
      <c r="AJ443" s="49"/>
    </row>
    <row r="444" spans="32:36" x14ac:dyDescent="0.4">
      <c r="AF444" s="49"/>
      <c r="AG444" s="49"/>
      <c r="AH444" s="49"/>
      <c r="AI444" s="49"/>
      <c r="AJ444" s="49"/>
    </row>
    <row r="445" spans="32:36" x14ac:dyDescent="0.4">
      <c r="AF445" s="49"/>
      <c r="AG445" s="49"/>
      <c r="AH445" s="49"/>
      <c r="AI445" s="49"/>
      <c r="AJ445" s="49"/>
    </row>
    <row r="446" spans="32:36" x14ac:dyDescent="0.4">
      <c r="AF446" s="49"/>
      <c r="AG446" s="49"/>
      <c r="AH446" s="49"/>
      <c r="AI446" s="49"/>
      <c r="AJ446" s="49"/>
    </row>
    <row r="447" spans="32:36" x14ac:dyDescent="0.4">
      <c r="AF447" s="49"/>
      <c r="AG447" s="49"/>
      <c r="AH447" s="49"/>
      <c r="AI447" s="49"/>
      <c r="AJ447" s="49"/>
    </row>
    <row r="448" spans="32:36" x14ac:dyDescent="0.4">
      <c r="AF448" s="49"/>
      <c r="AG448" s="49"/>
      <c r="AH448" s="49"/>
      <c r="AI448" s="49"/>
      <c r="AJ448" s="49"/>
    </row>
    <row r="449" spans="32:36" x14ac:dyDescent="0.4">
      <c r="AF449" s="49"/>
      <c r="AG449" s="49"/>
      <c r="AH449" s="49"/>
      <c r="AI449" s="49"/>
      <c r="AJ449" s="49"/>
    </row>
    <row r="450" spans="32:36" x14ac:dyDescent="0.4">
      <c r="AF450" s="49"/>
      <c r="AG450" s="49"/>
      <c r="AH450" s="49"/>
      <c r="AI450" s="49"/>
      <c r="AJ450" s="49"/>
    </row>
    <row r="451" spans="32:36" x14ac:dyDescent="0.4">
      <c r="AF451" s="49"/>
      <c r="AG451" s="49"/>
      <c r="AH451" s="49"/>
      <c r="AI451" s="49"/>
      <c r="AJ451" s="49"/>
    </row>
    <row r="452" spans="32:36" x14ac:dyDescent="0.4">
      <c r="AF452" s="49"/>
      <c r="AG452" s="49"/>
      <c r="AH452" s="49"/>
      <c r="AI452" s="49"/>
      <c r="AJ452" s="49"/>
    </row>
    <row r="453" spans="32:36" x14ac:dyDescent="0.4">
      <c r="AF453" s="49"/>
      <c r="AG453" s="49"/>
      <c r="AH453" s="49"/>
      <c r="AI453" s="49"/>
      <c r="AJ453" s="49"/>
    </row>
    <row r="454" spans="32:36" x14ac:dyDescent="0.4">
      <c r="AF454" s="49"/>
      <c r="AG454" s="49"/>
      <c r="AH454" s="49"/>
      <c r="AI454" s="49"/>
      <c r="AJ454" s="49"/>
    </row>
    <row r="455" spans="32:36" x14ac:dyDescent="0.4">
      <c r="AF455" s="49"/>
      <c r="AG455" s="49"/>
      <c r="AH455" s="49"/>
      <c r="AI455" s="49"/>
      <c r="AJ455" s="49"/>
    </row>
    <row r="456" spans="32:36" x14ac:dyDescent="0.4">
      <c r="AF456" s="49"/>
      <c r="AG456" s="49"/>
      <c r="AH456" s="49"/>
      <c r="AI456" s="49"/>
      <c r="AJ456" s="49"/>
    </row>
    <row r="457" spans="32:36" x14ac:dyDescent="0.4">
      <c r="AF457" s="49"/>
      <c r="AG457" s="49"/>
      <c r="AH457" s="49"/>
      <c r="AI457" s="49"/>
      <c r="AJ457" s="49"/>
    </row>
    <row r="458" spans="32:36" x14ac:dyDescent="0.4">
      <c r="AF458" s="49"/>
      <c r="AG458" s="49"/>
      <c r="AH458" s="49"/>
      <c r="AI458" s="49"/>
      <c r="AJ458" s="49"/>
    </row>
    <row r="459" spans="32:36" x14ac:dyDescent="0.4">
      <c r="AF459" s="49"/>
      <c r="AG459" s="49"/>
      <c r="AH459" s="49"/>
      <c r="AI459" s="49"/>
      <c r="AJ459" s="49"/>
    </row>
    <row r="460" spans="32:36" x14ac:dyDescent="0.4">
      <c r="AF460" s="49"/>
      <c r="AG460" s="49"/>
      <c r="AH460" s="49"/>
      <c r="AI460" s="49"/>
      <c r="AJ460" s="49"/>
    </row>
    <row r="461" spans="32:36" x14ac:dyDescent="0.4">
      <c r="AF461" s="49"/>
      <c r="AG461" s="49"/>
      <c r="AH461" s="49"/>
      <c r="AI461" s="49"/>
      <c r="AJ461" s="49"/>
    </row>
    <row r="462" spans="32:36" x14ac:dyDescent="0.4">
      <c r="AF462" s="49"/>
      <c r="AG462" s="49"/>
      <c r="AH462" s="49"/>
      <c r="AI462" s="49"/>
      <c r="AJ462" s="49"/>
    </row>
    <row r="463" spans="32:36" x14ac:dyDescent="0.4">
      <c r="AF463" s="49"/>
      <c r="AG463" s="49"/>
      <c r="AH463" s="49"/>
      <c r="AI463" s="49"/>
      <c r="AJ463" s="49"/>
    </row>
    <row r="464" spans="32:36" x14ac:dyDescent="0.4">
      <c r="AF464" s="49"/>
      <c r="AG464" s="49"/>
      <c r="AH464" s="49"/>
      <c r="AI464" s="49"/>
      <c r="AJ464" s="49"/>
    </row>
    <row r="465" spans="32:36" x14ac:dyDescent="0.4">
      <c r="AF465" s="49"/>
      <c r="AG465" s="49"/>
      <c r="AH465" s="49"/>
      <c r="AI465" s="49"/>
      <c r="AJ465" s="49"/>
    </row>
    <row r="466" spans="32:36" x14ac:dyDescent="0.4">
      <c r="AF466" s="49"/>
      <c r="AG466" s="49"/>
      <c r="AH466" s="49"/>
      <c r="AI466" s="49"/>
      <c r="AJ466" s="49"/>
    </row>
    <row r="467" spans="32:36" x14ac:dyDescent="0.4">
      <c r="AF467" s="49"/>
      <c r="AG467" s="49"/>
      <c r="AH467" s="49"/>
      <c r="AI467" s="49"/>
      <c r="AJ467" s="49"/>
    </row>
    <row r="468" spans="32:36" x14ac:dyDescent="0.4">
      <c r="AF468" s="49"/>
      <c r="AG468" s="49"/>
      <c r="AH468" s="49"/>
      <c r="AI468" s="49"/>
      <c r="AJ468" s="49"/>
    </row>
    <row r="469" spans="32:36" x14ac:dyDescent="0.4">
      <c r="AF469" s="49"/>
      <c r="AG469" s="49"/>
      <c r="AH469" s="49"/>
      <c r="AI469" s="49"/>
      <c r="AJ469" s="49"/>
    </row>
    <row r="470" spans="32:36" x14ac:dyDescent="0.4">
      <c r="AF470" s="49"/>
      <c r="AG470" s="49"/>
      <c r="AH470" s="49"/>
      <c r="AI470" s="49"/>
      <c r="AJ470" s="49"/>
    </row>
    <row r="471" spans="32:36" x14ac:dyDescent="0.4">
      <c r="AF471" s="49"/>
      <c r="AG471" s="49"/>
      <c r="AH471" s="49"/>
      <c r="AI471" s="49"/>
      <c r="AJ471" s="49"/>
    </row>
    <row r="472" spans="32:36" x14ac:dyDescent="0.4">
      <c r="AF472" s="49"/>
      <c r="AG472" s="49"/>
      <c r="AH472" s="49"/>
      <c r="AI472" s="49"/>
      <c r="AJ472" s="49"/>
    </row>
    <row r="473" spans="32:36" x14ac:dyDescent="0.4">
      <c r="AF473" s="49"/>
      <c r="AG473" s="49"/>
      <c r="AH473" s="49"/>
      <c r="AI473" s="49"/>
      <c r="AJ473" s="49"/>
    </row>
    <row r="474" spans="32:36" x14ac:dyDescent="0.4">
      <c r="AF474" s="49"/>
      <c r="AG474" s="49"/>
      <c r="AH474" s="49"/>
      <c r="AI474" s="49"/>
      <c r="AJ474" s="49"/>
    </row>
    <row r="475" spans="32:36" x14ac:dyDescent="0.4">
      <c r="AF475" s="49"/>
      <c r="AG475" s="49"/>
      <c r="AH475" s="49"/>
      <c r="AI475" s="49"/>
      <c r="AJ475" s="49"/>
    </row>
    <row r="476" spans="32:36" x14ac:dyDescent="0.4">
      <c r="AF476" s="49"/>
      <c r="AG476" s="49"/>
      <c r="AH476" s="49"/>
      <c r="AI476" s="49"/>
      <c r="AJ476" s="49"/>
    </row>
    <row r="477" spans="32:36" x14ac:dyDescent="0.4">
      <c r="AF477" s="49"/>
      <c r="AG477" s="49"/>
      <c r="AH477" s="49"/>
      <c r="AI477" s="49"/>
      <c r="AJ477" s="49"/>
    </row>
    <row r="478" spans="32:36" x14ac:dyDescent="0.4">
      <c r="AF478" s="49"/>
      <c r="AG478" s="49"/>
      <c r="AH478" s="49"/>
      <c r="AI478" s="49"/>
      <c r="AJ478" s="49"/>
    </row>
    <row r="479" spans="32:36" x14ac:dyDescent="0.4">
      <c r="AF479" s="49"/>
      <c r="AG479" s="49"/>
      <c r="AH479" s="49"/>
      <c r="AI479" s="49"/>
      <c r="AJ479" s="49"/>
    </row>
    <row r="480" spans="32:36" x14ac:dyDescent="0.4">
      <c r="AF480" s="49"/>
      <c r="AG480" s="49"/>
      <c r="AH480" s="49"/>
      <c r="AI480" s="49"/>
      <c r="AJ480" s="49"/>
    </row>
    <row r="481" spans="32:36" x14ac:dyDescent="0.4">
      <c r="AF481" s="49"/>
      <c r="AG481" s="49"/>
      <c r="AH481" s="49"/>
      <c r="AI481" s="49"/>
      <c r="AJ481" s="49"/>
    </row>
    <row r="482" spans="32:36" x14ac:dyDescent="0.4">
      <c r="AF482" s="49"/>
      <c r="AG482" s="49"/>
      <c r="AH482" s="49"/>
      <c r="AI482" s="49"/>
      <c r="AJ482" s="49"/>
    </row>
    <row r="483" spans="32:36" x14ac:dyDescent="0.4">
      <c r="AF483" s="49"/>
      <c r="AG483" s="49"/>
      <c r="AH483" s="49"/>
      <c r="AI483" s="49"/>
      <c r="AJ483" s="49"/>
    </row>
    <row r="484" spans="32:36" x14ac:dyDescent="0.4">
      <c r="AF484" s="49"/>
      <c r="AG484" s="49"/>
      <c r="AH484" s="49"/>
      <c r="AI484" s="49"/>
      <c r="AJ484" s="49"/>
    </row>
    <row r="485" spans="32:36" x14ac:dyDescent="0.4">
      <c r="AF485" s="49"/>
      <c r="AG485" s="49"/>
      <c r="AH485" s="49"/>
      <c r="AI485" s="49"/>
      <c r="AJ485" s="49"/>
    </row>
    <row r="486" spans="32:36" x14ac:dyDescent="0.4">
      <c r="AF486" s="49"/>
      <c r="AG486" s="49"/>
      <c r="AH486" s="49"/>
      <c r="AI486" s="49"/>
      <c r="AJ486" s="49"/>
    </row>
    <row r="487" spans="32:36" x14ac:dyDescent="0.4">
      <c r="AF487" s="49"/>
      <c r="AG487" s="49"/>
      <c r="AH487" s="49"/>
      <c r="AI487" s="49"/>
      <c r="AJ487" s="49"/>
    </row>
    <row r="488" spans="32:36" x14ac:dyDescent="0.4">
      <c r="AF488" s="49"/>
      <c r="AG488" s="49"/>
      <c r="AH488" s="49"/>
      <c r="AI488" s="49"/>
      <c r="AJ488" s="49"/>
    </row>
    <row r="489" spans="32:36" x14ac:dyDescent="0.4">
      <c r="AF489" s="49"/>
      <c r="AG489" s="49"/>
      <c r="AH489" s="49"/>
      <c r="AI489" s="49"/>
      <c r="AJ489" s="49"/>
    </row>
    <row r="490" spans="32:36" x14ac:dyDescent="0.4">
      <c r="AF490" s="49"/>
      <c r="AG490" s="49"/>
      <c r="AH490" s="49"/>
      <c r="AI490" s="49"/>
      <c r="AJ490" s="49"/>
    </row>
    <row r="491" spans="32:36" x14ac:dyDescent="0.4">
      <c r="AF491" s="49"/>
      <c r="AG491" s="49"/>
      <c r="AH491" s="49"/>
      <c r="AI491" s="49"/>
      <c r="AJ491" s="49"/>
    </row>
    <row r="492" spans="32:36" x14ac:dyDescent="0.4">
      <c r="AF492" s="49"/>
      <c r="AG492" s="49"/>
      <c r="AH492" s="49"/>
      <c r="AI492" s="49"/>
      <c r="AJ492" s="49"/>
    </row>
    <row r="493" spans="32:36" x14ac:dyDescent="0.4">
      <c r="AF493" s="49"/>
      <c r="AG493" s="49"/>
      <c r="AH493" s="49"/>
      <c r="AI493" s="49"/>
      <c r="AJ493" s="49"/>
    </row>
    <row r="494" spans="32:36" x14ac:dyDescent="0.4">
      <c r="AF494" s="49"/>
      <c r="AG494" s="49"/>
      <c r="AH494" s="49"/>
      <c r="AI494" s="49"/>
      <c r="AJ494" s="49"/>
    </row>
    <row r="495" spans="32:36" x14ac:dyDescent="0.4">
      <c r="AF495" s="49"/>
      <c r="AG495" s="49"/>
      <c r="AH495" s="49"/>
      <c r="AI495" s="49"/>
      <c r="AJ495" s="49"/>
    </row>
    <row r="496" spans="32:36" x14ac:dyDescent="0.4">
      <c r="AF496" s="49"/>
      <c r="AG496" s="49"/>
      <c r="AH496" s="49"/>
      <c r="AI496" s="49"/>
      <c r="AJ496" s="49"/>
    </row>
    <row r="497" spans="32:36" x14ac:dyDescent="0.4">
      <c r="AF497" s="49"/>
      <c r="AG497" s="49"/>
      <c r="AH497" s="49"/>
      <c r="AI497" s="49"/>
      <c r="AJ497" s="49"/>
    </row>
    <row r="498" spans="32:36" x14ac:dyDescent="0.4">
      <c r="AF498" s="49"/>
      <c r="AG498" s="49"/>
      <c r="AH498" s="49"/>
      <c r="AI498" s="49"/>
      <c r="AJ498" s="49"/>
    </row>
    <row r="499" spans="32:36" x14ac:dyDescent="0.4">
      <c r="AF499" s="49"/>
      <c r="AG499" s="49"/>
      <c r="AH499" s="49"/>
      <c r="AI499" s="49"/>
      <c r="AJ499" s="49"/>
    </row>
    <row r="500" spans="32:36" x14ac:dyDescent="0.4">
      <c r="AF500" s="49"/>
      <c r="AG500" s="49"/>
      <c r="AH500" s="49"/>
      <c r="AI500" s="49"/>
      <c r="AJ500" s="49"/>
    </row>
  </sheetData>
  <mergeCells count="2">
    <mergeCell ref="I1:AB1"/>
    <mergeCell ref="C267:G272"/>
  </mergeCells>
  <conditionalFormatting sqref="B5:B265">
    <cfRule type="duplicateValues" dxfId="2" priority="2"/>
  </conditionalFormatting>
  <conditionalFormatting sqref="I5:AB265">
    <cfRule type="containsText" dxfId="1" priority="3" operator="containsText" text="Unknown">
      <formula>NOT(ISERROR(SEARCH("Unknown",I5)))</formula>
    </cfRule>
  </conditionalFormatting>
  <conditionalFormatting sqref="I272:AB273">
    <cfRule type="containsText" dxfId="0" priority="1" operator="containsText" text="Unknown">
      <formula>NOT(ISERROR(SEARCH("Unknown",I272)))</formula>
    </cfRule>
  </conditionalFormatting>
  <pageMargins left="0.7" right="0.7" top="0.75" bottom="0.75" header="0.3" footer="0.3"/>
  <pageSetup scale="22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3C10B-9758-4E4C-A4F4-9C957DA634DD}">
  <sheetPr>
    <pageSetUpPr fitToPage="1"/>
  </sheetPr>
  <dimension ref="A1:H42"/>
  <sheetViews>
    <sheetView tabSelected="1" zoomScale="70" zoomScaleNormal="70" workbookViewId="0">
      <selection activeCell="G42" sqref="A1:G42"/>
    </sheetView>
  </sheetViews>
  <sheetFormatPr defaultColWidth="7.59765625" defaultRowHeight="16.8" x14ac:dyDescent="0.4"/>
  <cols>
    <col min="1" max="1" width="7.3984375" customWidth="1"/>
    <col min="2" max="2" width="12.5" customWidth="1"/>
    <col min="3" max="3" width="15.5" customWidth="1"/>
    <col min="4" max="4" width="20.69921875" customWidth="1"/>
    <col min="5" max="5" width="28.3984375" bestFit="1" customWidth="1"/>
    <col min="6" max="6" width="21.8984375" bestFit="1" customWidth="1"/>
    <col min="7" max="7" width="5.19921875" customWidth="1"/>
    <col min="8" max="8" width="16.09765625" customWidth="1"/>
    <col min="9" max="9" width="6" customWidth="1"/>
  </cols>
  <sheetData>
    <row r="1" spans="1:7" ht="27" x14ac:dyDescent="0.6">
      <c r="A1" s="6" t="s">
        <v>464</v>
      </c>
      <c r="F1" s="170" t="s">
        <v>444</v>
      </c>
      <c r="G1" s="170"/>
    </row>
    <row r="2" spans="1:7" ht="24.6" x14ac:dyDescent="0.55000000000000004">
      <c r="A2" s="8" t="s">
        <v>463</v>
      </c>
    </row>
    <row r="3" spans="1:7" ht="17.399999999999999" thickBot="1" x14ac:dyDescent="0.45"/>
    <row r="4" spans="1:7" x14ac:dyDescent="0.4">
      <c r="B4" s="9" t="s">
        <v>446</v>
      </c>
      <c r="C4" s="10"/>
      <c r="D4" s="10"/>
      <c r="E4" s="10"/>
      <c r="F4" s="11" t="s">
        <v>20</v>
      </c>
    </row>
    <row r="5" spans="1:7" x14ac:dyDescent="0.4">
      <c r="B5" s="12"/>
      <c r="C5" s="95" t="s">
        <v>440</v>
      </c>
      <c r="D5" s="95" t="s">
        <v>21</v>
      </c>
      <c r="E5" s="95" t="s">
        <v>441</v>
      </c>
      <c r="F5" s="140" t="s">
        <v>445</v>
      </c>
    </row>
    <row r="6" spans="1:7" x14ac:dyDescent="0.4">
      <c r="B6" s="14" t="s">
        <v>22</v>
      </c>
      <c r="C6" s="15">
        <v>2021</v>
      </c>
      <c r="D6" s="15" t="s">
        <v>447</v>
      </c>
      <c r="E6" s="15">
        <v>2025</v>
      </c>
      <c r="F6" s="141">
        <v>50618.77</v>
      </c>
    </row>
    <row r="7" spans="1:7" ht="17.399999999999999" thickBot="1" x14ac:dyDescent="0.45">
      <c r="B7" s="126" t="s">
        <v>23</v>
      </c>
      <c r="C7" s="127" t="s">
        <v>442</v>
      </c>
      <c r="D7" s="127" t="s">
        <v>448</v>
      </c>
      <c r="E7" s="127" t="s">
        <v>443</v>
      </c>
      <c r="F7" s="142">
        <v>39448.73889073381</v>
      </c>
    </row>
    <row r="8" spans="1:7" x14ac:dyDescent="0.4">
      <c r="G8" s="16"/>
    </row>
    <row r="9" spans="1:7" ht="17.399999999999999" thickBot="1" x14ac:dyDescent="0.45">
      <c r="G9" s="16"/>
    </row>
    <row r="10" spans="1:7" ht="25.2" thickBot="1" x14ac:dyDescent="0.6">
      <c r="B10" s="178" t="s">
        <v>456</v>
      </c>
      <c r="C10" s="179"/>
      <c r="D10" s="179"/>
      <c r="E10" s="179"/>
      <c r="F10" s="180"/>
      <c r="G10" s="16"/>
    </row>
    <row r="11" spans="1:7" x14ac:dyDescent="0.4">
      <c r="B11" s="171" t="s">
        <v>24</v>
      </c>
      <c r="C11" s="172"/>
      <c r="D11" s="172"/>
      <c r="E11" s="172"/>
      <c r="F11" s="11" t="s">
        <v>20</v>
      </c>
      <c r="G11" s="18"/>
    </row>
    <row r="12" spans="1:7" x14ac:dyDescent="0.4">
      <c r="A12" s="19"/>
      <c r="B12" s="184" t="s">
        <v>449</v>
      </c>
      <c r="C12" s="185"/>
      <c r="D12" s="185"/>
      <c r="E12" s="185"/>
      <c r="F12" s="21">
        <v>50618.77</v>
      </c>
      <c r="G12" s="22"/>
    </row>
    <row r="13" spans="1:7" x14ac:dyDescent="0.4">
      <c r="B13" s="184" t="s">
        <v>451</v>
      </c>
      <c r="C13" s="185"/>
      <c r="D13" s="185"/>
      <c r="E13" s="185"/>
      <c r="F13" s="21">
        <v>12041.6</v>
      </c>
      <c r="G13" s="17"/>
    </row>
    <row r="14" spans="1:7" ht="17.399999999999999" thickBot="1" x14ac:dyDescent="0.45">
      <c r="B14" s="186" t="s">
        <v>453</v>
      </c>
      <c r="C14" s="187"/>
      <c r="D14" s="187"/>
      <c r="E14" s="187"/>
      <c r="F14" s="23">
        <v>38577.17</v>
      </c>
      <c r="G14" s="24"/>
    </row>
    <row r="15" spans="1:7" ht="17.399999999999999" thickBot="1" x14ac:dyDescent="0.45">
      <c r="C15" s="25"/>
      <c r="F15" s="25"/>
      <c r="G15" s="17"/>
    </row>
    <row r="16" spans="1:7" ht="25.2" thickBot="1" x14ac:dyDescent="0.6">
      <c r="B16" s="181" t="s">
        <v>455</v>
      </c>
      <c r="C16" s="182"/>
      <c r="D16" s="182"/>
      <c r="E16" s="182"/>
      <c r="F16" s="183"/>
      <c r="G16" s="17"/>
    </row>
    <row r="17" spans="2:8" x14ac:dyDescent="0.4">
      <c r="B17" s="173" t="s">
        <v>24</v>
      </c>
      <c r="C17" s="174"/>
      <c r="D17" s="174"/>
      <c r="E17" s="174"/>
      <c r="F17" s="11" t="s">
        <v>20</v>
      </c>
      <c r="G17" s="17"/>
    </row>
    <row r="18" spans="2:8" x14ac:dyDescent="0.4">
      <c r="B18" s="184" t="s">
        <v>450</v>
      </c>
      <c r="C18" s="185"/>
      <c r="D18" s="185"/>
      <c r="E18" s="185"/>
      <c r="F18" s="70">
        <v>39448.73889073381</v>
      </c>
      <c r="G18" s="17"/>
    </row>
    <row r="19" spans="2:8" x14ac:dyDescent="0.4">
      <c r="B19" s="184" t="s">
        <v>452</v>
      </c>
      <c r="C19" s="185"/>
      <c r="D19" s="185"/>
      <c r="E19" s="185"/>
      <c r="F19" s="70">
        <v>12041.6</v>
      </c>
      <c r="G19" s="17"/>
    </row>
    <row r="20" spans="2:8" ht="17.399999999999999" thickBot="1" x14ac:dyDescent="0.45">
      <c r="B20" s="186" t="s">
        <v>453</v>
      </c>
      <c r="C20" s="187"/>
      <c r="D20" s="187"/>
      <c r="E20" s="187"/>
      <c r="F20" s="71">
        <v>27407.138890733811</v>
      </c>
      <c r="G20" s="17"/>
    </row>
    <row r="21" spans="2:8" ht="17.399999999999999" thickBot="1" x14ac:dyDescent="0.45">
      <c r="C21" s="25"/>
      <c r="F21" s="25"/>
      <c r="G21" s="17"/>
    </row>
    <row r="22" spans="2:8" x14ac:dyDescent="0.4">
      <c r="B22" s="175" t="s">
        <v>25</v>
      </c>
      <c r="C22" s="176"/>
      <c r="D22" s="176"/>
      <c r="E22" s="176"/>
      <c r="F22" s="177"/>
      <c r="G22" s="17"/>
    </row>
    <row r="23" spans="2:8" x14ac:dyDescent="0.4">
      <c r="B23" s="57" t="s">
        <v>26</v>
      </c>
      <c r="C23" s="114" t="s">
        <v>27</v>
      </c>
      <c r="D23" s="58" t="s">
        <v>28</v>
      </c>
      <c r="E23" s="58" t="s">
        <v>29</v>
      </c>
      <c r="F23" s="59" t="s">
        <v>30</v>
      </c>
      <c r="G23" s="17">
        <v>1</v>
      </c>
    </row>
    <row r="24" spans="2:8" x14ac:dyDescent="0.4">
      <c r="B24" s="115">
        <v>2023</v>
      </c>
      <c r="C24" s="116">
        <v>0.05</v>
      </c>
      <c r="D24" s="132" t="s">
        <v>415</v>
      </c>
      <c r="E24" s="132" t="s">
        <v>415</v>
      </c>
      <c r="F24" s="133" t="s">
        <v>415</v>
      </c>
      <c r="G24" s="26">
        <v>2</v>
      </c>
    </row>
    <row r="25" spans="2:8" x14ac:dyDescent="0.4">
      <c r="B25" s="27">
        <v>2024</v>
      </c>
      <c r="C25" s="117">
        <v>0.05</v>
      </c>
      <c r="D25" s="132" t="s">
        <v>415</v>
      </c>
      <c r="E25" s="132" t="s">
        <v>415</v>
      </c>
      <c r="F25" s="133" t="s">
        <v>415</v>
      </c>
      <c r="G25" s="26">
        <v>3</v>
      </c>
    </row>
    <row r="26" spans="2:8" x14ac:dyDescent="0.4">
      <c r="B26" s="118">
        <v>2025</v>
      </c>
      <c r="C26" s="119">
        <v>6.5000000000000002E-2</v>
      </c>
      <c r="D26" s="120">
        <v>2507.5160500000002</v>
      </c>
      <c r="E26" s="143">
        <v>44253.536949999994</v>
      </c>
      <c r="F26" s="121">
        <v>32211.936949999996</v>
      </c>
      <c r="G26" s="26">
        <v>4</v>
      </c>
    </row>
    <row r="27" spans="2:8" x14ac:dyDescent="0.4">
      <c r="B27" s="122">
        <v>2026</v>
      </c>
      <c r="C27" s="123">
        <v>6.5000000000000002E-2</v>
      </c>
      <c r="D27" s="124">
        <v>1781.4640278976979</v>
      </c>
      <c r="E27" s="144">
        <v>33145.096945865043</v>
      </c>
      <c r="F27" s="125">
        <v>21103.49694586503</v>
      </c>
      <c r="G27" s="26">
        <v>5</v>
      </c>
      <c r="H27" s="56"/>
    </row>
    <row r="28" spans="2:8" x14ac:dyDescent="0.4">
      <c r="B28" s="122">
        <v>2027</v>
      </c>
      <c r="C28" s="123">
        <v>6.5000000000000002E-2</v>
      </c>
      <c r="D28" s="124">
        <v>1781.4640278976979</v>
      </c>
      <c r="E28" s="144">
        <v>31363.632917967345</v>
      </c>
      <c r="F28" s="125">
        <v>19322.032917967332</v>
      </c>
      <c r="G28" s="26">
        <v>6</v>
      </c>
    </row>
    <row r="29" spans="2:8" x14ac:dyDescent="0.4">
      <c r="B29" s="122">
        <v>2028</v>
      </c>
      <c r="C29" s="123">
        <v>6.5000000000000002E-2</v>
      </c>
      <c r="D29" s="124">
        <v>1781.4640278976979</v>
      </c>
      <c r="E29" s="144">
        <v>29582.168890069646</v>
      </c>
      <c r="F29" s="125">
        <v>17540.568890069633</v>
      </c>
      <c r="G29" s="26">
        <v>7</v>
      </c>
    </row>
    <row r="30" spans="2:8" x14ac:dyDescent="0.4">
      <c r="B30" s="122">
        <v>2029</v>
      </c>
      <c r="C30" s="123">
        <v>6.5000000000000002E-2</v>
      </c>
      <c r="D30" s="124">
        <v>1781.4640278976979</v>
      </c>
      <c r="E30" s="144">
        <v>27800.704862171948</v>
      </c>
      <c r="F30" s="125">
        <v>15759.104862171935</v>
      </c>
      <c r="G30" s="26">
        <v>8</v>
      </c>
    </row>
    <row r="31" spans="2:8" x14ac:dyDescent="0.4">
      <c r="B31" s="27">
        <v>2030</v>
      </c>
      <c r="C31" s="28">
        <v>6.5000000000000002E-2</v>
      </c>
      <c r="D31" s="134" t="s">
        <v>439</v>
      </c>
      <c r="E31" s="135" t="s">
        <v>439</v>
      </c>
      <c r="F31" s="136" t="s">
        <v>439</v>
      </c>
      <c r="G31" s="26">
        <v>9</v>
      </c>
    </row>
    <row r="32" spans="2:8" x14ac:dyDescent="0.4">
      <c r="B32" s="27">
        <v>2031</v>
      </c>
      <c r="C32" s="28">
        <v>6.5000000000000002E-2</v>
      </c>
      <c r="D32" s="134" t="s">
        <v>439</v>
      </c>
      <c r="E32" s="135" t="s">
        <v>439</v>
      </c>
      <c r="F32" s="136" t="s">
        <v>439</v>
      </c>
      <c r="G32" s="17"/>
    </row>
    <row r="33" spans="2:6" x14ac:dyDescent="0.4">
      <c r="B33" s="27">
        <v>2032</v>
      </c>
      <c r="C33" s="28">
        <v>6.5000000000000002E-2</v>
      </c>
      <c r="D33" s="134" t="s">
        <v>439</v>
      </c>
      <c r="E33" s="135" t="s">
        <v>439</v>
      </c>
      <c r="F33" s="136" t="s">
        <v>439</v>
      </c>
    </row>
    <row r="34" spans="2:6" x14ac:dyDescent="0.4">
      <c r="B34" s="27">
        <v>2033</v>
      </c>
      <c r="C34" s="28">
        <v>6.5000000000000002E-2</v>
      </c>
      <c r="D34" s="134" t="s">
        <v>439</v>
      </c>
      <c r="E34" s="135" t="s">
        <v>439</v>
      </c>
      <c r="F34" s="136" t="s">
        <v>439</v>
      </c>
    </row>
    <row r="35" spans="2:6" x14ac:dyDescent="0.4">
      <c r="B35" s="27">
        <v>2034</v>
      </c>
      <c r="C35" s="28">
        <v>6.5000000000000002E-2</v>
      </c>
      <c r="D35" s="134" t="s">
        <v>439</v>
      </c>
      <c r="E35" s="135" t="s">
        <v>439</v>
      </c>
      <c r="F35" s="136" t="s">
        <v>439</v>
      </c>
    </row>
    <row r="36" spans="2:6" x14ac:dyDescent="0.4">
      <c r="B36" s="27">
        <v>2035</v>
      </c>
      <c r="C36" s="28">
        <v>6.5000000000000002E-2</v>
      </c>
      <c r="D36" s="134" t="s">
        <v>439</v>
      </c>
      <c r="E36" s="135" t="s">
        <v>439</v>
      </c>
      <c r="F36" s="136" t="s">
        <v>439</v>
      </c>
    </row>
    <row r="37" spans="2:6" x14ac:dyDescent="0.4">
      <c r="B37" s="27">
        <v>2036</v>
      </c>
      <c r="C37" s="28">
        <v>6.5000000000000002E-2</v>
      </c>
      <c r="D37" s="134" t="s">
        <v>439</v>
      </c>
      <c r="E37" s="135" t="s">
        <v>439</v>
      </c>
      <c r="F37" s="136" t="s">
        <v>439</v>
      </c>
    </row>
    <row r="38" spans="2:6" x14ac:dyDescent="0.4">
      <c r="B38" s="27">
        <v>2037</v>
      </c>
      <c r="C38" s="28">
        <v>6.5000000000000002E-2</v>
      </c>
      <c r="D38" s="134" t="s">
        <v>439</v>
      </c>
      <c r="E38" s="135" t="s">
        <v>439</v>
      </c>
      <c r="F38" s="136" t="s">
        <v>439</v>
      </c>
    </row>
    <row r="39" spans="2:6" x14ac:dyDescent="0.4">
      <c r="B39" s="27">
        <v>2038</v>
      </c>
      <c r="C39" s="28">
        <v>5.500000000000016E-2</v>
      </c>
      <c r="D39" s="134" t="s">
        <v>439</v>
      </c>
      <c r="E39" s="135" t="s">
        <v>439</v>
      </c>
      <c r="F39" s="136" t="s">
        <v>439</v>
      </c>
    </row>
    <row r="40" spans="2:6" x14ac:dyDescent="0.4">
      <c r="B40" s="27">
        <v>2039</v>
      </c>
      <c r="C40" s="28">
        <v>0</v>
      </c>
      <c r="D40" s="134" t="s">
        <v>439</v>
      </c>
      <c r="E40" s="135" t="s">
        <v>439</v>
      </c>
      <c r="F40" s="136" t="s">
        <v>439</v>
      </c>
    </row>
    <row r="41" spans="2:6" x14ac:dyDescent="0.4">
      <c r="B41" s="29">
        <v>2040</v>
      </c>
      <c r="C41" s="30">
        <v>0</v>
      </c>
      <c r="D41" s="137" t="s">
        <v>439</v>
      </c>
      <c r="E41" s="138" t="s">
        <v>439</v>
      </c>
      <c r="F41" s="139" t="s">
        <v>439</v>
      </c>
    </row>
    <row r="42" spans="2:6" x14ac:dyDescent="0.4">
      <c r="C42" s="31">
        <f>SUM(C24:C41)</f>
        <v>1</v>
      </c>
      <c r="D42" s="5"/>
      <c r="E42" s="5"/>
    </row>
  </sheetData>
  <mergeCells count="12">
    <mergeCell ref="F1:G1"/>
    <mergeCell ref="B11:E11"/>
    <mergeCell ref="B17:E17"/>
    <mergeCell ref="B22:F22"/>
    <mergeCell ref="B10:F10"/>
    <mergeCell ref="B16:F16"/>
    <mergeCell ref="B13:E13"/>
    <mergeCell ref="B19:E19"/>
    <mergeCell ref="B14:E14"/>
    <mergeCell ref="B20:E20"/>
    <mergeCell ref="B12:E12"/>
    <mergeCell ref="B18:E18"/>
  </mergeCells>
  <pageMargins left="0.7" right="0.7" top="0.75" bottom="0.75" header="0.3" footer="0.3"/>
  <pageSetup scale="76" orientation="portrait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043bff-b0ce-4757-93a5-0e0a64e9f5ff" xsi:nil="true"/>
    <lcf76f155ced4ddcb4097134ff3c332f xmlns="0361d424-2b21-4ac0-9a4c-5177cccd5e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ADAA8C7DC392448848A50BBF21ACF5" ma:contentTypeVersion="15" ma:contentTypeDescription="Create a new document." ma:contentTypeScope="" ma:versionID="5f9d535fb2e8bc18954b88db572678bd">
  <xsd:schema xmlns:xsd="http://www.w3.org/2001/XMLSchema" xmlns:xs="http://www.w3.org/2001/XMLSchema" xmlns:p="http://schemas.microsoft.com/office/2006/metadata/properties" xmlns:ns2="0361d424-2b21-4ac0-9a4c-5177cccd5e0e" xmlns:ns3="0c043bff-b0ce-4757-93a5-0e0a64e9f5ff" targetNamespace="http://schemas.microsoft.com/office/2006/metadata/properties" ma:root="true" ma:fieldsID="f26de8ff9abbdd24148987c26fd1d210" ns2:_="" ns3:_="">
    <xsd:import namespace="0361d424-2b21-4ac0-9a4c-5177cccd5e0e"/>
    <xsd:import namespace="0c043bff-b0ce-4757-93a5-0e0a64e9f5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1d424-2b21-4ac0-9a4c-5177cccd5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fe5c924-633c-4081-8157-2b9361a0d6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3bff-b0ce-4757-93a5-0e0a64e9f5f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506f941-6ede-480f-b67d-a3ca41c5933f}" ma:internalName="TaxCatchAll" ma:showField="CatchAllData" ma:web="0c043bff-b0ce-4757-93a5-0e0a64e9f5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3FAF8B-8141-42DC-A447-355E22F134AB}">
  <ds:schemaRefs>
    <ds:schemaRef ds:uri="http://schemas.microsoft.com/office/2006/metadata/properties"/>
    <ds:schemaRef ds:uri="http://schemas.microsoft.com/office/infopath/2007/PartnerControls"/>
    <ds:schemaRef ds:uri="0c043bff-b0ce-4757-93a5-0e0a64e9f5ff"/>
    <ds:schemaRef ds:uri="0361d424-2b21-4ac0-9a4c-5177cccd5e0e"/>
  </ds:schemaRefs>
</ds:datastoreItem>
</file>

<file path=customXml/itemProps2.xml><?xml version="1.0" encoding="utf-8"?>
<ds:datastoreItem xmlns:ds="http://schemas.openxmlformats.org/officeDocument/2006/customXml" ds:itemID="{7ED13EEE-2891-485C-A823-3F2CBDE02D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5495E3-605A-4B04-B6C5-3F4C5F612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1d424-2b21-4ac0-9a4c-5177cccd5e0e"/>
    <ds:schemaRef ds:uri="0c043bff-b0ce-4757-93a5-0e0a64e9f5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Operator Roll Up Allocations</vt:lpstr>
      <vt:lpstr>Parcel Model Out &amp; % Allocation</vt:lpstr>
      <vt:lpstr>Final Pumping Reductions</vt:lpstr>
      <vt:lpstr>'Final Pumping Reductions'!Print_Area</vt:lpstr>
      <vt:lpstr>'Operator Roll Up Allocations'!Print_Area</vt:lpstr>
      <vt:lpstr>'Parcel Model Out &amp; %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Micah Eggleton</dc:creator>
  <cp:lastModifiedBy>Grace Bianchi</cp:lastModifiedBy>
  <cp:revision>1</cp:revision>
  <cp:lastPrinted>2025-02-10T22:37:30Z</cp:lastPrinted>
  <dcterms:created xsi:type="dcterms:W3CDTF">2012-08-13T15:31:37Z</dcterms:created>
  <dcterms:modified xsi:type="dcterms:W3CDTF">2025-02-10T22:37:35Z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9dbfb2-99d1-4800-bc52-5e645ca43df1_Enabled">
    <vt:lpwstr>true</vt:lpwstr>
  </property>
  <property fmtid="{D5CDD505-2E9C-101B-9397-08002B2CF9AE}" pid="3" name="MSIP_Label_459dbfb2-99d1-4800-bc52-5e645ca43df1_SetDate">
    <vt:lpwstr>2023-09-13T20:30:41Z</vt:lpwstr>
  </property>
  <property fmtid="{D5CDD505-2E9C-101B-9397-08002B2CF9AE}" pid="4" name="MSIP_Label_459dbfb2-99d1-4800-bc52-5e645ca43df1_Method">
    <vt:lpwstr>Standard</vt:lpwstr>
  </property>
  <property fmtid="{D5CDD505-2E9C-101B-9397-08002B2CF9AE}" pid="5" name="MSIP_Label_459dbfb2-99d1-4800-bc52-5e645ca43df1_Name">
    <vt:lpwstr>defa4170-0d19-0005-0004-bc88714345d2</vt:lpwstr>
  </property>
  <property fmtid="{D5CDD505-2E9C-101B-9397-08002B2CF9AE}" pid="6" name="MSIP_Label_459dbfb2-99d1-4800-bc52-5e645ca43df1_SiteId">
    <vt:lpwstr>65580b2b-5e0d-4e60-a239-afb35fd31cde</vt:lpwstr>
  </property>
  <property fmtid="{D5CDD505-2E9C-101B-9397-08002B2CF9AE}" pid="7" name="MSIP_Label_459dbfb2-99d1-4800-bc52-5e645ca43df1_ActionId">
    <vt:lpwstr>b6593636-913f-41d0-8a96-349054d924a4</vt:lpwstr>
  </property>
  <property fmtid="{D5CDD505-2E9C-101B-9397-08002B2CF9AE}" pid="8" name="MSIP_Label_459dbfb2-99d1-4800-bc52-5e645ca43df1_ContentBits">
    <vt:lpwstr>0</vt:lpwstr>
  </property>
  <property fmtid="{D5CDD505-2E9C-101B-9397-08002B2CF9AE}" pid="9" name="ContentTypeId">
    <vt:lpwstr>0x01010078ADAA8C7DC392448848A50BBF21ACF5</vt:lpwstr>
  </property>
  <property fmtid="{D5CDD505-2E9C-101B-9397-08002B2CF9AE}" pid="10" name="MediaServiceImageTags">
    <vt:lpwstr/>
  </property>
</Properties>
</file>